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311" documentId="14_{42D15849-EE98-4C19-B12F-8AB53319DE2B}" xr6:coauthVersionLast="47" xr6:coauthVersionMax="47" xr10:uidLastSave="{BE0FA54C-49F6-4B46-89F9-659172B66D9E}"/>
  <bookViews>
    <workbookView xWindow="-98" yWindow="-98" windowWidth="21795" windowHeight="13875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EOB!$A$1:$AN$35</definedName>
    <definedName name="_xlnm.Print_Area" localSheetId="1">'Off-EOB'!$A$1:$AN$35</definedName>
    <definedName name="_xlnm.Print_Area" localSheetId="2">'Reporting Transactions'!$A$1:$AN$36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8" i="58" l="1"/>
  <c r="AL8" i="56"/>
  <c r="AN8" i="51"/>
  <c r="AM8" i="51"/>
  <c r="AL8" i="51"/>
  <c r="AM10" i="56" l="1"/>
  <c r="AN5" i="59"/>
  <c r="AL7" i="59"/>
  <c r="AL6" i="59"/>
  <c r="AL5" i="59"/>
  <c r="AM5" i="59"/>
  <c r="AN11" i="59"/>
  <c r="AN10" i="59"/>
  <c r="AM11" i="59"/>
  <c r="AM10" i="59"/>
  <c r="AL11" i="59"/>
  <c r="AL10" i="59"/>
  <c r="AM18" i="51"/>
  <c r="AM26" i="51"/>
  <c r="AM5" i="51"/>
  <c r="AL30" i="51"/>
  <c r="AL24" i="58"/>
  <c r="AL24" i="56"/>
  <c r="AL34" i="51"/>
  <c r="AL33" i="51"/>
  <c r="AN33" i="56"/>
  <c r="AN30" i="56"/>
  <c r="AM33" i="56"/>
  <c r="AM30" i="56"/>
  <c r="AL34" i="56"/>
  <c r="AL33" i="56"/>
  <c r="AL30" i="56"/>
  <c r="AL30" i="58"/>
  <c r="AN18" i="58"/>
  <c r="AL34" i="58"/>
  <c r="AL33" i="58"/>
  <c r="AM18" i="56"/>
  <c r="AN18" i="51"/>
  <c r="AM18" i="58"/>
  <c r="AL18" i="51"/>
  <c r="AN18" i="56"/>
  <c r="AL18" i="58"/>
  <c r="AN30" i="51"/>
  <c r="AM24" i="51"/>
  <c r="AN24" i="51"/>
  <c r="AL24" i="51"/>
  <c r="AN27" i="58"/>
  <c r="AM27" i="58"/>
  <c r="AN26" i="58"/>
  <c r="AM26" i="58"/>
  <c r="AN23" i="58"/>
  <c r="AM23" i="58"/>
  <c r="AN22" i="58"/>
  <c r="AM22" i="58"/>
  <c r="AN21" i="58"/>
  <c r="AM21" i="58"/>
  <c r="AN20" i="58"/>
  <c r="AM20" i="58"/>
  <c r="AN19" i="58"/>
  <c r="AM19" i="58"/>
  <c r="AN16" i="58"/>
  <c r="AN14" i="58"/>
  <c r="AN13" i="58"/>
  <c r="AM13" i="58"/>
  <c r="AM11" i="58"/>
  <c r="AN10" i="58"/>
  <c r="AM10" i="58"/>
  <c r="AN9" i="58"/>
  <c r="AM9" i="58"/>
  <c r="AN6" i="58"/>
  <c r="AM6" i="58"/>
  <c r="AN5" i="58"/>
  <c r="AM5" i="58"/>
  <c r="AN23" i="51"/>
  <c r="AM23" i="51"/>
  <c r="AL23" i="51"/>
  <c r="AL22" i="51"/>
  <c r="AL16" i="51"/>
  <c r="AM13" i="51"/>
  <c r="AN12" i="51"/>
  <c r="AM12" i="51"/>
  <c r="AL12" i="51"/>
  <c r="AL11" i="51"/>
  <c r="AN10" i="51"/>
  <c r="AN9" i="51"/>
  <c r="AM7" i="51"/>
  <c r="AL7" i="51"/>
  <c r="AL6" i="51"/>
  <c r="AN5" i="51"/>
  <c r="AL22" i="58"/>
  <c r="AL20" i="58"/>
  <c r="AL19" i="58"/>
  <c r="AL13" i="58"/>
  <c r="AL12" i="58"/>
  <c r="AL11" i="58"/>
  <c r="AL7" i="58"/>
  <c r="AL5" i="58"/>
  <c r="AM30" i="51"/>
  <c r="AL5" i="56"/>
  <c r="AL6" i="56"/>
  <c r="AL7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3" i="56"/>
  <c r="AL25" i="56"/>
  <c r="AL26" i="56"/>
  <c r="AL27" i="56"/>
  <c r="AM27" i="51"/>
  <c r="AL5" i="51"/>
  <c r="AN33" i="51"/>
  <c r="AM33" i="51"/>
  <c r="AM11" i="56"/>
  <c r="AN11" i="56"/>
  <c r="AM13" i="56"/>
  <c r="AN13" i="56"/>
  <c r="AM14" i="56"/>
  <c r="AN14" i="56"/>
  <c r="AM22" i="56"/>
  <c r="AN22" i="56"/>
  <c r="AM21" i="56"/>
  <c r="AN21" i="56"/>
  <c r="AM34" i="51"/>
  <c r="AN11" i="58"/>
  <c r="AM14" i="58"/>
  <c r="AM16" i="58"/>
  <c r="AM7" i="59"/>
  <c r="AN7" i="59"/>
  <c r="AM19" i="51"/>
  <c r="AN19" i="51"/>
  <c r="AM23" i="56"/>
  <c r="AN23" i="56"/>
  <c r="AM20" i="56"/>
  <c r="AN20" i="56"/>
  <c r="AL19" i="51"/>
  <c r="AN34" i="51"/>
  <c r="AM6" i="59"/>
  <c r="AN6" i="59"/>
  <c r="AL6" i="58"/>
  <c r="AL9" i="58"/>
  <c r="AL10" i="58"/>
  <c r="AL14" i="58"/>
  <c r="AL15" i="58"/>
  <c r="AL16" i="58"/>
  <c r="AL17" i="58"/>
  <c r="AL21" i="58"/>
  <c r="AL23" i="58"/>
  <c r="AL25" i="58"/>
  <c r="AL26" i="58"/>
  <c r="AL27" i="58"/>
  <c r="AM6" i="56"/>
  <c r="AN6" i="56"/>
  <c r="AM9" i="56"/>
  <c r="AN9" i="56"/>
  <c r="AN10" i="56"/>
  <c r="AM12" i="56"/>
  <c r="AN12" i="56"/>
  <c r="AM16" i="56"/>
  <c r="AN16" i="56"/>
  <c r="AM26" i="56"/>
  <c r="AN26" i="56"/>
  <c r="AM27" i="56"/>
  <c r="AN27" i="56"/>
  <c r="AM5" i="56"/>
  <c r="AN5" i="56"/>
  <c r="AM6" i="51"/>
  <c r="AN6" i="51"/>
  <c r="AN7" i="51"/>
  <c r="AL9" i="51"/>
  <c r="AM9" i="51"/>
  <c r="AL10" i="51"/>
  <c r="AM10" i="51"/>
  <c r="AM11" i="51"/>
  <c r="AN11" i="51"/>
  <c r="AL13" i="51"/>
  <c r="AN13" i="51"/>
  <c r="AL14" i="51"/>
  <c r="AM14" i="51"/>
  <c r="AN14" i="51"/>
  <c r="AL15" i="51"/>
  <c r="AM15" i="51"/>
  <c r="AN15" i="51"/>
  <c r="AM16" i="51"/>
  <c r="AN16" i="51"/>
  <c r="AL17" i="51"/>
  <c r="AM17" i="51"/>
  <c r="AN17" i="51"/>
  <c r="AL20" i="51"/>
  <c r="AM20" i="51"/>
  <c r="AN20" i="51"/>
  <c r="AL21" i="51"/>
  <c r="AM21" i="51"/>
  <c r="AN21" i="51"/>
  <c r="AM22" i="51"/>
  <c r="AN22" i="51"/>
  <c r="AL25" i="51"/>
  <c r="AM25" i="51"/>
  <c r="AN25" i="51"/>
  <c r="AL26" i="51"/>
  <c r="AN26" i="51"/>
  <c r="AL27" i="51"/>
  <c r="AN27" i="51"/>
</calcChain>
</file>

<file path=xl/sharedStrings.xml><?xml version="1.0" encoding="utf-8"?>
<sst xmlns="http://schemas.openxmlformats.org/spreadsheetml/2006/main" count="790" uniqueCount="67">
  <si>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</si>
  <si>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</si>
  <si>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</si>
  <si>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</si>
  <si>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</si>
  <si>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</si>
  <si>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</si>
  <si>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</si>
  <si>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</si>
  <si>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</si>
  <si>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</si>
  <si>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</si>
  <si>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</si>
  <si>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</si>
  <si>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</si>
  <si>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</si>
  <si>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</si>
  <si>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</si>
  <si>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</si>
  <si>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</si>
  <si>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</si>
  <si>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</si>
  <si>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</si>
  <si>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</si>
  <si>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</si>
  <si>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</si>
  <si>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</si>
  <si>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</si>
  <si>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</si>
  <si>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</si>
  <si>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</si>
  <si>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</si>
  <si>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</si>
  <si>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</si>
  <si>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</si>
  <si>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</si>
  <si>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</si>
  <si>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</si>
  <si>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</si>
  <si>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</si>
  <si>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</si>
  <si>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</si>
  <si>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</si>
  <si>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</si>
  <si>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</si>
  <si>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</si>
  <si>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</si>
  <si>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</si>
  <si>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</si>
  <si>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</si>
  <si>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</si>
  <si>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</si>
  <si>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</si>
  <si>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</si>
  <si>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</si>
  <si>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</si>
  <si>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</si>
  <si>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</si>
  <si>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</si>
  <si>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</si>
  <si>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</si>
  <si>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</si>
  <si>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</si>
  <si>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Tradegate Exchange</t>
  </si>
  <si>
    <t>London Stock Exchange*</t>
  </si>
  <si>
    <t>* London Stock Exchange data from Big xyt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</si>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</sst>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165" fontId="50" fillId="0" borderId="3" xfId="238" applyFill="1" applyAlignment="1">
      <alignment horizontal="right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9" fontId="50" fillId="0" borderId="0" xfId="264" applyFont="1"/>
    <xf numFmtId="9" fontId="52" fillId="0" borderId="0" xfId="264" applyFont="1"/>
    <xf numFmtId="3" fontId="50" fillId="36" borderId="0" xfId="263" applyNumberFormat="1" applyFont="1" applyFill="1" applyAlignment="1">
      <alignment horizontal="right"/>
    </xf>
    <xf numFmtId="1" fontId="51" fillId="0" borderId="0" xfId="0" applyNumberFormat="1" applyFont="1" applyAlignment="1" applyProtection="1">
      <alignment horizontal="center" wrapText="1"/>
      <protection locked="0"/>
    </xf>
    <xf numFmtId="165" fontId="50" fillId="36" borderId="14" xfId="0" applyNumberFormat="1" applyFont="1" applyFill="1" applyBorder="1" applyAlignment="1">
      <alignment horizontal="right"/>
    </xf>
    <xf numFmtId="1" fontId="50" fillId="0" borderId="20" xfId="0" applyNumberFormat="1" applyFont="1" applyBorder="1" applyAlignment="1" applyProtection="1">
      <alignment horizontal="right" wrapText="1"/>
      <protection locked="0"/>
    </xf>
    <xf numFmtId="0" fontId="50" fillId="36" borderId="2" xfId="0" applyFont="1" applyFill="1" applyBorder="1" applyAlignment="1">
      <alignment horizontal="right"/>
    </xf>
    <xf numFmtId="3" fontId="50" fillId="37" borderId="2" xfId="0" applyNumberFormat="1" applyFont="1" applyFill="1" applyBorder="1" applyAlignment="1">
      <alignment horizontal="right" wrapText="1"/>
    </xf>
    <xf numFmtId="165" fontId="50" fillId="0" borderId="0" xfId="0" applyNumberFormat="1" applyFont="1" applyAlignment="1">
      <alignment horizontal="right"/>
    </xf>
    <xf numFmtId="165" fontId="50" fillId="0" borderId="15" xfId="0" applyNumberFormat="1" applyFont="1" applyBorder="1" applyAlignment="1" applyProtection="1">
      <alignment horizontal="right" wrapText="1"/>
      <protection locked="0"/>
    </xf>
    <xf numFmtId="165" fontId="50" fillId="36" borderId="17" xfId="263" applyNumberFormat="1" applyFont="1" applyFill="1" applyBorder="1" applyAlignment="1">
      <alignment horizontal="right"/>
    </xf>
    <xf numFmtId="165" fontId="50" fillId="0" borderId="20" xfId="0" applyNumberFormat="1" applyFont="1" applyBorder="1" applyAlignment="1" applyProtection="1">
      <alignment horizontal="right" wrapText="1"/>
      <protection locked="0"/>
    </xf>
    <xf numFmtId="3" fontId="55" fillId="0" borderId="15" xfId="0" applyNumberFormat="1" applyFont="1" applyBorder="1" applyAlignment="1" applyProtection="1">
      <alignment horizontal="left" wrapText="1"/>
      <protection locked="0"/>
    </xf>
    <xf numFmtId="0" fontId="50" fillId="0" borderId="16" xfId="0" applyFont="1" applyBorder="1" applyAlignment="1" applyProtection="1">
      <alignment horizontal="right" wrapText="1"/>
      <protection locked="0"/>
    </xf>
    <xf numFmtId="0" fontId="50" fillId="0" borderId="15" xfId="0" applyFont="1" applyBorder="1" applyAlignment="1" applyProtection="1">
      <alignment horizontal="right" wrapText="1"/>
      <protection locked="0"/>
    </xf>
    <xf numFmtId="0" fontId="50" fillId="0" borderId="16" xfId="0" applyFont="1" applyBorder="1" applyAlignment="1">
      <alignment horizontal="right" wrapText="1"/>
    </xf>
    <xf numFmtId="172" fontId="50" fillId="0" borderId="15" xfId="263" applyNumberFormat="1" applyFont="1" applyBorder="1" applyAlignment="1">
      <alignment horizontal="right" wrapText="1"/>
    </xf>
    <xf numFmtId="166" fontId="50" fillId="0" borderId="15" xfId="0" applyNumberFormat="1" applyFont="1" applyBorder="1" applyAlignment="1">
      <alignment horizontal="right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5" fillId="0" borderId="3" xfId="0" applyFont="1" applyFill="1" applyBorder="1" applyAlignment="1" applyProtection="1">
      <alignment horizontal="left" wrapText="1"/>
      <protection locked="0"/>
    </xf>
    <xf numFmtId="3" fontId="50" fillId="0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Fill="1" applyAlignment="1">
      <alignment horizontal="right"/>
    </xf>
    <xf numFmtId="3" fontId="50" fillId="0" borderId="0" xfId="0" applyNumberFormat="1" applyFont="1" applyFill="1" applyBorder="1" applyAlignment="1" applyProtection="1">
      <alignment horizontal="right" wrapText="1"/>
      <protection locked="0"/>
    </xf>
    <xf numFmtId="3" fontId="50" fillId="0" borderId="2" xfId="0" applyNumberFormat="1" applyFont="1" applyFill="1" applyBorder="1" applyAlignment="1" applyProtection="1">
      <alignment horizontal="right" wrapText="1"/>
      <protection locked="0"/>
    </xf>
    <xf numFmtId="1" fontId="50" fillId="0" borderId="0" xfId="0" applyNumberFormat="1" applyFont="1" applyFill="1" applyAlignment="1" applyProtection="1">
      <alignment horizontal="right" wrapText="1"/>
      <protection locked="0"/>
    </xf>
    <xf numFmtId="1" fontId="50" fillId="0" borderId="2" xfId="0" applyNumberFormat="1" applyFont="1" applyFill="1" applyBorder="1" applyAlignment="1" applyProtection="1">
      <alignment horizontal="right" wrapText="1"/>
      <protection locked="0"/>
    </xf>
    <xf numFmtId="0" fontId="50" fillId="0" borderId="0" xfId="0" applyFont="1" applyFill="1" applyAlignment="1" applyProtection="1">
      <alignment horizontal="right" wrapText="1"/>
      <protection locked="0"/>
    </xf>
    <xf numFmtId="0" fontId="50" fillId="0" borderId="2" xfId="0" applyFont="1" applyFill="1" applyBorder="1" applyAlignment="1" applyProtection="1">
      <alignment horizontal="right" wrapText="1"/>
      <protection locked="0"/>
    </xf>
    <xf numFmtId="165" fontId="50" fillId="0" borderId="0" xfId="0" applyNumberFormat="1" applyFont="1" applyFill="1" applyAlignment="1">
      <alignment horizontal="right"/>
    </xf>
    <xf numFmtId="165" fontId="50" fillId="0" borderId="3" xfId="0" applyNumberFormat="1" applyFont="1" applyFill="1" applyBorder="1" applyAlignment="1">
      <alignment horizontal="right"/>
    </xf>
    <xf numFmtId="0" fontId="50" fillId="0" borderId="2" xfId="0" applyFont="1" applyFill="1" applyBorder="1" applyAlignment="1" applyProtection="1">
      <alignment horizontal="right"/>
      <protection locked="0"/>
    </xf>
    <xf numFmtId="165" fontId="50" fillId="36" borderId="0" xfId="0" applyNumberFormat="1" applyFont="1" applyFill="1" applyAlignment="1" applyProtection="1">
      <alignment horizontal="right" wrapText="1"/>
      <protection locked="0"/>
    </xf>
    <xf numFmtId="166" fontId="50" fillId="36" borderId="3" xfId="238" applyNumberFormat="1" applyFill="1" applyAlignment="1">
      <alignment horizontal="right"/>
    </xf>
    <xf numFmtId="3" fontId="50" fillId="36" borderId="3" xfId="0" applyNumberFormat="1" applyFont="1" applyFill="1" applyBorder="1" applyAlignment="1" applyProtection="1">
      <alignment horizontal="right" wrapText="1"/>
      <protection locked="0"/>
    </xf>
    <xf numFmtId="3" fontId="50" fillId="0" borderId="0" xfId="0" applyNumberFormat="1" applyFont="1" applyFill="1" applyAlignment="1">
      <alignment horizontal="right" wrapText="1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Fill="1" applyBorder="1" applyAlignment="1">
      <alignment horizontal="right" wrapText="1"/>
    </xf>
    <xf numFmtId="165" fontId="50" fillId="36" borderId="3" xfId="0" applyNumberFormat="1" applyFont="1" applyFill="1" applyBorder="1" applyAlignment="1" applyProtection="1">
      <alignment horizontal="right" wrapText="1"/>
      <protection locked="0"/>
    </xf>
    <xf numFmtId="165" fontId="50" fillId="38" borderId="3" xfId="0" applyNumberFormat="1" applyFont="1" applyFill="1" applyBorder="1" applyAlignment="1">
      <alignment horizontal="right" wrapText="1"/>
    </xf>
    <xf numFmtId="3" fontId="50" fillId="38" borderId="0" xfId="0" applyNumberFormat="1" applyFont="1" applyFill="1" applyAlignment="1">
      <alignment horizontal="right"/>
    </xf>
    <xf numFmtId="165" fontId="50" fillId="38" borderId="3" xfId="0" applyNumberFormat="1" applyFont="1" applyFill="1" applyBorder="1" applyAlignment="1">
      <alignment horizontal="right"/>
    </xf>
    <xf numFmtId="3" fontId="50" fillId="0" borderId="3" xfId="0" applyNumberFormat="1" applyFont="1" applyFill="1" applyBorder="1" applyAlignment="1">
      <alignment horizontal="right" wrapText="1"/>
    </xf>
    <xf numFmtId="1" fontId="50" fillId="36" borderId="0" xfId="0" applyNumberFormat="1" applyFont="1" applyFill="1" applyAlignment="1">
      <alignment horizontal="right"/>
    </xf>
    <xf numFmtId="3" fontId="50" fillId="38" borderId="3" xfId="0" applyNumberFormat="1" applyFont="1" applyFill="1" applyBorder="1" applyAlignment="1">
      <alignment horizontal="right" wrapText="1"/>
    </xf>
    <xf numFmtId="0" fontId="50" fillId="36" borderId="0" xfId="0" applyNumberFormat="1" applyFont="1" applyFill="1" applyAlignment="1" applyProtection="1">
      <alignment horizontal="right" wrapText="1"/>
      <protection locked="0"/>
    </xf>
    <xf numFmtId="0" fontId="50" fillId="4" borderId="0" xfId="0" applyNumberFormat="1" applyFont="1" applyFill="1" applyAlignment="1" applyProtection="1">
      <alignment horizontal="right" wrapText="1"/>
      <protection locked="0"/>
    </xf>
    <xf numFmtId="0" fontId="50" fillId="0" borderId="0" xfId="0" applyNumberFormat="1" applyFont="1" applyFill="1" applyAlignment="1" applyProtection="1">
      <alignment horizontal="right" wrapText="1"/>
      <protection locked="0"/>
    </xf>
    <xf numFmtId="0" fontId="50" fillId="36" borderId="2" xfId="0" applyNumberFormat="1" applyFont="1" applyFill="1" applyBorder="1" applyAlignment="1" applyProtection="1">
      <alignment horizontal="right" wrapText="1"/>
      <protection locked="0"/>
    </xf>
    <xf numFmtId="0" fontId="50" fillId="0" borderId="2" xfId="0" applyNumberFormat="1" applyFont="1" applyFill="1" applyBorder="1" applyAlignment="1" applyProtection="1">
      <alignment horizontal="right" wrapText="1"/>
      <protection locked="0"/>
    </xf>
    <xf numFmtId="0" fontId="50" fillId="0" borderId="2" xfId="0" applyNumberFormat="1" applyFont="1" applyFill="1" applyBorder="1" applyAlignment="1" applyProtection="1">
      <alignment horizontal="right"/>
      <protection locked="0"/>
    </xf>
    <xf numFmtId="0" fontId="50" fillId="0" borderId="2" xfId="0" applyNumberFormat="1" applyFont="1" applyBorder="1" applyAlignment="1" applyProtection="1">
      <alignment horizontal="right" wrapText="1"/>
      <protection locked="0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6"/>
  <sheetViews>
    <sheetView showGridLines="0" tabSelected="1" zoomScale="70" zoomScaleNormal="70" zoomScaleSheetLayoutView="100" workbookViewId="0">
      <pane xSplit="1" ySplit="4" topLeftCell="B5" activePane="bottomRight" state="frozen"/>
      <selection pane="topRight" sqref="A1:A2"/>
      <selection pane="bottomLeft" sqref="A1:A2"/>
      <selection pane="bottomRight" activeCell="J16" activeCellId="2" sqref="D16 G16 J16"/>
    </sheetView>
  </sheetViews>
  <sheetFormatPr defaultColWidth="9.265625" defaultRowHeight="13.9" x14ac:dyDescent="0.45"/>
  <cols>
    <col min="1" max="1" width="66.265625" style="24" bestFit="1" customWidth="1"/>
    <col min="2" max="3" width="13.59765625" style="24" customWidth="1"/>
    <col min="4" max="4" width="13.59765625" style="84" customWidth="1"/>
    <col min="5" max="6" width="13.59765625" style="24" customWidth="1"/>
    <col min="7" max="7" width="13.59765625" style="84" customWidth="1"/>
    <col min="8" max="9" width="13.59765625" style="24" customWidth="1"/>
    <col min="10" max="10" width="13.59765625" style="84" customWidth="1"/>
    <col min="11" max="12" width="13.59765625" style="24" customWidth="1"/>
    <col min="13" max="13" width="13.59765625" style="84" customWidth="1"/>
    <col min="14" max="15" width="13.59765625" style="24" customWidth="1"/>
    <col min="16" max="16" width="13.59765625" style="84" customWidth="1"/>
    <col min="17" max="18" width="13.59765625" style="24" customWidth="1"/>
    <col min="19" max="19" width="13.59765625" style="84" customWidth="1"/>
    <col min="20" max="21" width="13.59765625" style="24" customWidth="1"/>
    <col min="22" max="22" width="13.59765625" style="84" customWidth="1"/>
    <col min="23" max="24" width="13.59765625" style="24" customWidth="1"/>
    <col min="25" max="25" width="13.59765625" style="84" customWidth="1"/>
    <col min="26" max="27" width="13.59765625" style="24" customWidth="1"/>
    <col min="28" max="28" width="13.59765625" style="84" customWidth="1"/>
    <col min="29" max="30" width="13.59765625" style="24" customWidth="1"/>
    <col min="31" max="31" width="13.59765625" style="84" customWidth="1"/>
    <col min="32" max="33" width="13.59765625" style="24" customWidth="1"/>
    <col min="34" max="34" width="13.59765625" style="84" customWidth="1"/>
    <col min="35" max="36" width="13.59765625" style="24" customWidth="1"/>
    <col min="37" max="37" width="13.59765625" style="84" customWidth="1"/>
    <col min="38" max="39" width="13.59765625" style="24" customWidth="1"/>
    <col min="40" max="40" width="13.59765625" style="84" customWidth="1"/>
    <col min="41" max="16384" width="9.265625" style="24"/>
  </cols>
  <sheetData>
    <row r="1" spans="1:40" s="110" customFormat="1" ht="12.75" x14ac:dyDescent="0.35">
      <c r="A1" s="187"/>
      <c r="B1" s="192" t="s">
        <v>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s="111" customFormat="1" ht="48.75" customHeight="1" x14ac:dyDescent="0.4">
      <c r="A2" s="188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ht="15.4" x14ac:dyDescent="0.45">
      <c r="A3" s="109" t="s">
        <v>1</v>
      </c>
      <c r="B3" s="190">
        <v>45658</v>
      </c>
      <c r="C3" s="190"/>
      <c r="D3" s="191"/>
      <c r="E3" s="189">
        <v>45689</v>
      </c>
      <c r="F3" s="190"/>
      <c r="G3" s="191"/>
      <c r="H3" s="190">
        <v>45717</v>
      </c>
      <c r="I3" s="190"/>
      <c r="J3" s="190"/>
      <c r="K3" s="189">
        <v>45748</v>
      </c>
      <c r="L3" s="190"/>
      <c r="M3" s="191"/>
      <c r="N3" s="189">
        <v>45778</v>
      </c>
      <c r="O3" s="190"/>
      <c r="P3" s="191"/>
      <c r="Q3" s="189">
        <v>45809</v>
      </c>
      <c r="R3" s="190"/>
      <c r="S3" s="191"/>
      <c r="T3" s="190">
        <v>45839</v>
      </c>
      <c r="U3" s="190"/>
      <c r="V3" s="190"/>
      <c r="W3" s="189">
        <v>45870</v>
      </c>
      <c r="X3" s="190"/>
      <c r="Y3" s="191"/>
      <c r="Z3" s="189">
        <v>45901</v>
      </c>
      <c r="AA3" s="190"/>
      <c r="AB3" s="191"/>
      <c r="AC3" s="190">
        <v>45931</v>
      </c>
      <c r="AD3" s="190"/>
      <c r="AE3" s="190"/>
      <c r="AF3" s="189">
        <v>45962</v>
      </c>
      <c r="AG3" s="190"/>
      <c r="AH3" s="190"/>
      <c r="AI3" s="189">
        <v>45992</v>
      </c>
      <c r="AJ3" s="190"/>
      <c r="AK3" s="190"/>
      <c r="AL3" s="193" t="s">
        <v>2</v>
      </c>
      <c r="AM3" s="194"/>
      <c r="AN3" s="195"/>
    </row>
    <row r="4" spans="1:40" s="112" customFormat="1" ht="30.75" x14ac:dyDescent="0.45">
      <c r="A4" s="75" t="s">
        <v>3</v>
      </c>
      <c r="B4" s="41" t="s">
        <v>4</v>
      </c>
      <c r="C4" s="41" t="s">
        <v>5</v>
      </c>
      <c r="D4" s="85" t="s">
        <v>6</v>
      </c>
      <c r="E4" s="65" t="s">
        <v>4</v>
      </c>
      <c r="F4" s="41" t="s">
        <v>5</v>
      </c>
      <c r="G4" s="85" t="s">
        <v>6</v>
      </c>
      <c r="H4" s="41" t="s">
        <v>4</v>
      </c>
      <c r="I4" s="41" t="s">
        <v>5</v>
      </c>
      <c r="J4" s="85" t="s">
        <v>6</v>
      </c>
      <c r="K4" s="65" t="s">
        <v>4</v>
      </c>
      <c r="L4" s="41" t="s">
        <v>5</v>
      </c>
      <c r="M4" s="85" t="s">
        <v>6</v>
      </c>
      <c r="N4" s="65" t="s">
        <v>4</v>
      </c>
      <c r="O4" s="41" t="s">
        <v>5</v>
      </c>
      <c r="P4" s="85" t="s">
        <v>7</v>
      </c>
      <c r="Q4" s="65" t="s">
        <v>4</v>
      </c>
      <c r="R4" s="41" t="s">
        <v>5</v>
      </c>
      <c r="S4" s="85" t="s">
        <v>6</v>
      </c>
      <c r="T4" s="65" t="s">
        <v>4</v>
      </c>
      <c r="U4" s="41" t="s">
        <v>5</v>
      </c>
      <c r="V4" s="85" t="s">
        <v>6</v>
      </c>
      <c r="W4" s="65" t="s">
        <v>4</v>
      </c>
      <c r="X4" s="41" t="s">
        <v>5</v>
      </c>
      <c r="Y4" s="85" t="s">
        <v>6</v>
      </c>
      <c r="Z4" s="65" t="s">
        <v>4</v>
      </c>
      <c r="AA4" s="41" t="s">
        <v>5</v>
      </c>
      <c r="AB4" s="85" t="s">
        <v>6</v>
      </c>
      <c r="AC4" s="65" t="s">
        <v>4</v>
      </c>
      <c r="AD4" s="41" t="s">
        <v>5</v>
      </c>
      <c r="AE4" s="85" t="s">
        <v>6</v>
      </c>
      <c r="AF4" s="65" t="s">
        <v>4</v>
      </c>
      <c r="AG4" s="41" t="s">
        <v>5</v>
      </c>
      <c r="AH4" s="85" t="s">
        <v>6</v>
      </c>
      <c r="AI4" s="65" t="s">
        <v>4</v>
      </c>
      <c r="AJ4" s="41" t="s">
        <v>5</v>
      </c>
      <c r="AK4" s="85" t="s">
        <v>6</v>
      </c>
      <c r="AL4" s="65" t="s">
        <v>4</v>
      </c>
      <c r="AM4" s="41" t="s">
        <v>5</v>
      </c>
      <c r="AN4" s="85" t="s">
        <v>6</v>
      </c>
    </row>
    <row r="5" spans="1:40" ht="15.4" x14ac:dyDescent="0.45">
      <c r="A5" s="42" t="s">
        <v>8</v>
      </c>
      <c r="B5" s="39">
        <v>21</v>
      </c>
      <c r="C5" s="40">
        <v>791411</v>
      </c>
      <c r="D5" s="52">
        <v>2381.1999999999998</v>
      </c>
      <c r="E5" s="47">
        <v>20</v>
      </c>
      <c r="F5" s="40">
        <v>871137</v>
      </c>
      <c r="G5" s="52">
        <v>2828.1</v>
      </c>
      <c r="H5" s="227">
        <v>19</v>
      </c>
      <c r="I5" s="40">
        <v>1107209</v>
      </c>
      <c r="J5" s="52">
        <v>3990.5</v>
      </c>
      <c r="K5" s="39"/>
      <c r="L5" s="40"/>
      <c r="M5" s="52"/>
      <c r="N5" s="39"/>
      <c r="O5" s="40"/>
      <c r="P5" s="52"/>
      <c r="Q5" s="39"/>
      <c r="R5" s="40"/>
      <c r="S5" s="52"/>
      <c r="T5" s="39"/>
      <c r="U5" s="40"/>
      <c r="V5" s="52"/>
      <c r="W5" s="39"/>
      <c r="X5" s="40"/>
      <c r="Y5" s="52"/>
      <c r="Z5" s="39"/>
      <c r="AA5" s="40"/>
      <c r="AB5" s="52"/>
      <c r="AC5" s="39"/>
      <c r="AD5" s="40"/>
      <c r="AE5" s="52"/>
      <c r="AF5" s="39"/>
      <c r="AG5" s="40"/>
      <c r="AH5" s="52"/>
      <c r="AI5" s="39"/>
      <c r="AJ5" s="40"/>
      <c r="AK5" s="52"/>
      <c r="AL5" s="119">
        <f>SUM(B5,E5,H5,K5,N5,Q5,T5,W5,Z5,AC5,AF5,AI5)</f>
        <v>60</v>
      </c>
      <c r="AM5" s="119">
        <f>SUM(C5,F5,I5,L5,O5,R5,U5,X5,AA5,AD5,AG5,AJ5)</f>
        <v>2769757</v>
      </c>
      <c r="AN5" s="129">
        <f t="shared" ref="AN5" si="0">SUM(D5,G5,J5,M5,P5,S5,V5,Y5,AB5,AE5,AH5,AK5)</f>
        <v>9199.7999999999993</v>
      </c>
    </row>
    <row r="6" spans="1:40" ht="15.4" x14ac:dyDescent="0.45">
      <c r="A6" s="36" t="s">
        <v>9</v>
      </c>
      <c r="B6" s="27">
        <v>22</v>
      </c>
      <c r="C6" s="25">
        <v>2677765</v>
      </c>
      <c r="D6" s="53">
        <v>23794.3</v>
      </c>
      <c r="E6" s="54">
        <v>20</v>
      </c>
      <c r="F6" s="25">
        <v>2653715</v>
      </c>
      <c r="G6" s="53">
        <v>27044.1</v>
      </c>
      <c r="H6" s="228">
        <v>21</v>
      </c>
      <c r="I6" s="25">
        <v>3106058</v>
      </c>
      <c r="J6" s="53">
        <v>32754.77</v>
      </c>
      <c r="K6" s="27"/>
      <c r="L6" s="25"/>
      <c r="M6" s="53"/>
      <c r="N6" s="27"/>
      <c r="O6" s="25"/>
      <c r="P6" s="53"/>
      <c r="Q6" s="27"/>
      <c r="R6" s="25"/>
      <c r="S6" s="53"/>
      <c r="T6" s="27"/>
      <c r="U6" s="25"/>
      <c r="V6" s="53"/>
      <c r="W6" s="27"/>
      <c r="X6" s="25"/>
      <c r="Y6" s="53"/>
      <c r="Z6" s="27"/>
      <c r="AA6" s="25"/>
      <c r="AB6" s="53"/>
      <c r="AC6" s="27"/>
      <c r="AD6" s="25"/>
      <c r="AE6" s="53"/>
      <c r="AF6" s="27"/>
      <c r="AG6" s="25"/>
      <c r="AH6" s="53"/>
      <c r="AI6" s="27"/>
      <c r="AJ6" s="25"/>
      <c r="AK6" s="53"/>
      <c r="AL6" s="121">
        <f t="shared" ref="AL6:AL27" si="1">SUM(B6,E6,H6,K6,N6,Q6,T6,W6,Z6,AC6,AF6,AI6)</f>
        <v>63</v>
      </c>
      <c r="AM6" s="121">
        <f t="shared" ref="AM6:AM22" si="2">SUM(C6,F6,I6,L6,O6,R6,U6,X6,AA6,AD6,AG6,AJ6)</f>
        <v>8437538</v>
      </c>
      <c r="AN6" s="130">
        <f t="shared" ref="AN6:AN27" si="3">SUM(D6,G6,J6,M6,P6,S6,V6,Y6,AB6,AE6,AH6,AK6)</f>
        <v>83593.17</v>
      </c>
    </row>
    <row r="7" spans="1:40" ht="15.4" x14ac:dyDescent="0.45">
      <c r="A7" s="42" t="s">
        <v>10</v>
      </c>
      <c r="B7" s="39">
        <v>22</v>
      </c>
      <c r="C7" s="40">
        <v>229200</v>
      </c>
      <c r="D7" s="52">
        <v>2091.6</v>
      </c>
      <c r="E7" s="47">
        <v>20</v>
      </c>
      <c r="F7" s="40">
        <v>316146</v>
      </c>
      <c r="G7" s="52">
        <v>2383.9</v>
      </c>
      <c r="H7" s="227">
        <v>21</v>
      </c>
      <c r="I7" s="40">
        <v>623721</v>
      </c>
      <c r="J7" s="52">
        <v>3341.7</v>
      </c>
      <c r="K7" s="39"/>
      <c r="L7" s="40"/>
      <c r="M7" s="52"/>
      <c r="N7" s="39"/>
      <c r="O7" s="40"/>
      <c r="P7" s="52"/>
      <c r="Q7" s="39"/>
      <c r="R7" s="40"/>
      <c r="S7" s="52"/>
      <c r="T7" s="39"/>
      <c r="U7" s="40"/>
      <c r="V7" s="52"/>
      <c r="W7" s="39"/>
      <c r="X7" s="40"/>
      <c r="Y7" s="52"/>
      <c r="Z7" s="39"/>
      <c r="AA7" s="40"/>
      <c r="AB7" s="52"/>
      <c r="AC7" s="39"/>
      <c r="AD7" s="40"/>
      <c r="AE7" s="52"/>
      <c r="AF7" s="39"/>
      <c r="AG7" s="40"/>
      <c r="AH7" s="52"/>
      <c r="AI7" s="39"/>
      <c r="AJ7" s="40"/>
      <c r="AK7" s="52"/>
      <c r="AL7" s="217">
        <f t="shared" si="1"/>
        <v>63</v>
      </c>
      <c r="AM7" s="217">
        <f t="shared" si="2"/>
        <v>1169067</v>
      </c>
      <c r="AN7" s="218">
        <f t="shared" si="3"/>
        <v>7817.2</v>
      </c>
    </row>
    <row r="8" spans="1:40" ht="15.4" x14ac:dyDescent="0.45">
      <c r="A8" s="201" t="s">
        <v>46</v>
      </c>
      <c r="B8" s="202" t="s">
        <v>38</v>
      </c>
      <c r="C8" s="203" t="s">
        <v>38</v>
      </c>
      <c r="D8" s="165" t="s">
        <v>38</v>
      </c>
      <c r="E8" s="204" t="s">
        <v>38</v>
      </c>
      <c r="F8" s="203" t="s">
        <v>38</v>
      </c>
      <c r="G8" s="165" t="s">
        <v>38</v>
      </c>
      <c r="H8" s="229">
        <v>21</v>
      </c>
      <c r="I8" s="203">
        <v>60</v>
      </c>
      <c r="J8" s="165">
        <v>0.83</v>
      </c>
      <c r="K8" s="202"/>
      <c r="L8" s="203"/>
      <c r="M8" s="165"/>
      <c r="N8" s="202"/>
      <c r="O8" s="203"/>
      <c r="P8" s="165"/>
      <c r="Q8" s="202"/>
      <c r="R8" s="203"/>
      <c r="S8" s="165"/>
      <c r="T8" s="202"/>
      <c r="U8" s="203"/>
      <c r="V8" s="165"/>
      <c r="W8" s="202"/>
      <c r="X8" s="203"/>
      <c r="Y8" s="165"/>
      <c r="Z8" s="202"/>
      <c r="AA8" s="203"/>
      <c r="AB8" s="165"/>
      <c r="AC8" s="202"/>
      <c r="AD8" s="203"/>
      <c r="AE8" s="165"/>
      <c r="AF8" s="202"/>
      <c r="AG8" s="203"/>
      <c r="AH8" s="165"/>
      <c r="AI8" s="202"/>
      <c r="AJ8" s="203"/>
      <c r="AK8" s="165"/>
      <c r="AL8" s="216">
        <f t="shared" ref="AL8" si="4">SUM(B8,E8,H8,K8,N8,Q8,T8,W8,Z8,AC8,AF8,AI8)</f>
        <v>21</v>
      </c>
      <c r="AM8" s="216">
        <f t="shared" ref="AM8" si="5">SUM(C8,F8,I8,L8,O8,R8,U8,X8,AA8,AD8,AG8,AJ8)</f>
        <v>60</v>
      </c>
      <c r="AN8" s="166">
        <f t="shared" ref="AN8" si="6">SUM(D8,G8,J8,M8,P8,S8,V8,Y8,AB8,AE8,AH8,AK8)</f>
        <v>0.83</v>
      </c>
    </row>
    <row r="9" spans="1:40" ht="15.4" x14ac:dyDescent="0.45">
      <c r="A9" s="42" t="s">
        <v>11</v>
      </c>
      <c r="B9" s="39">
        <v>18</v>
      </c>
      <c r="C9" s="40">
        <v>94503</v>
      </c>
      <c r="D9" s="168">
        <v>117.5</v>
      </c>
      <c r="E9" s="39">
        <v>20</v>
      </c>
      <c r="F9" s="40">
        <v>109751</v>
      </c>
      <c r="G9" s="168">
        <v>159</v>
      </c>
      <c r="H9" s="230">
        <v>21</v>
      </c>
      <c r="I9" s="40">
        <v>103618</v>
      </c>
      <c r="J9" s="168">
        <v>201.73</v>
      </c>
      <c r="K9" s="47"/>
      <c r="L9" s="40"/>
      <c r="M9" s="168"/>
      <c r="N9" s="47"/>
      <c r="O9" s="40"/>
      <c r="P9" s="168"/>
      <c r="Q9" s="47"/>
      <c r="R9" s="40"/>
      <c r="S9" s="168"/>
      <c r="T9" s="47"/>
      <c r="U9" s="40"/>
      <c r="V9" s="168"/>
      <c r="W9" s="47"/>
      <c r="X9" s="40"/>
      <c r="Y9" s="168"/>
      <c r="Z9" s="47"/>
      <c r="AA9" s="40"/>
      <c r="AB9" s="168"/>
      <c r="AC9" s="47"/>
      <c r="AD9" s="40"/>
      <c r="AE9" s="168"/>
      <c r="AF9" s="47"/>
      <c r="AG9" s="40"/>
      <c r="AH9" s="168"/>
      <c r="AI9" s="47"/>
      <c r="AJ9" s="40"/>
      <c r="AK9" s="168"/>
      <c r="AL9" s="217">
        <f t="shared" si="1"/>
        <v>59</v>
      </c>
      <c r="AM9" s="217">
        <f t="shared" si="2"/>
        <v>307872</v>
      </c>
      <c r="AN9" s="218">
        <f t="shared" si="3"/>
        <v>478.23</v>
      </c>
    </row>
    <row r="10" spans="1:40" ht="15.4" x14ac:dyDescent="0.45">
      <c r="A10" s="201" t="s">
        <v>12</v>
      </c>
      <c r="B10" s="206">
        <v>22</v>
      </c>
      <c r="C10" s="203">
        <v>156548</v>
      </c>
      <c r="D10" s="165">
        <v>875.7</v>
      </c>
      <c r="E10" s="207">
        <v>20</v>
      </c>
      <c r="F10" s="203">
        <v>168800</v>
      </c>
      <c r="G10" s="165">
        <v>1004</v>
      </c>
      <c r="H10" s="231">
        <v>21</v>
      </c>
      <c r="I10" s="203">
        <v>160049</v>
      </c>
      <c r="J10" s="165">
        <v>1038.02</v>
      </c>
      <c r="K10" s="207"/>
      <c r="L10" s="203"/>
      <c r="M10" s="165"/>
      <c r="N10" s="207"/>
      <c r="O10" s="203"/>
      <c r="P10" s="165"/>
      <c r="Q10" s="207"/>
      <c r="R10" s="203"/>
      <c r="S10" s="165"/>
      <c r="T10" s="207"/>
      <c r="U10" s="203"/>
      <c r="V10" s="165"/>
      <c r="W10" s="207"/>
      <c r="X10" s="203"/>
      <c r="Y10" s="165"/>
      <c r="Z10" s="207"/>
      <c r="AA10" s="203"/>
      <c r="AB10" s="165"/>
      <c r="AC10" s="207"/>
      <c r="AD10" s="203"/>
      <c r="AE10" s="165"/>
      <c r="AF10" s="207"/>
      <c r="AG10" s="203"/>
      <c r="AH10" s="165"/>
      <c r="AI10" s="207"/>
      <c r="AJ10" s="203"/>
      <c r="AK10" s="165"/>
      <c r="AL10" s="216">
        <f t="shared" si="1"/>
        <v>63</v>
      </c>
      <c r="AM10" s="216">
        <f t="shared" si="2"/>
        <v>485397</v>
      </c>
      <c r="AN10" s="166">
        <f t="shared" si="3"/>
        <v>2917.7200000000003</v>
      </c>
    </row>
    <row r="11" spans="1:40" ht="15.4" x14ac:dyDescent="0.45">
      <c r="A11" s="42" t="s">
        <v>13</v>
      </c>
      <c r="B11" s="167">
        <v>22</v>
      </c>
      <c r="C11" s="40">
        <v>5571</v>
      </c>
      <c r="D11" s="168">
        <v>12.9</v>
      </c>
      <c r="E11" s="164">
        <v>20</v>
      </c>
      <c r="F11" s="40">
        <v>6322</v>
      </c>
      <c r="G11" s="168">
        <v>16.5</v>
      </c>
      <c r="H11" s="230">
        <v>20</v>
      </c>
      <c r="I11" s="40">
        <v>5425</v>
      </c>
      <c r="J11" s="168">
        <v>29.27</v>
      </c>
      <c r="K11" s="164"/>
      <c r="L11" s="40"/>
      <c r="M11" s="168"/>
      <c r="N11" s="164"/>
      <c r="O11" s="40"/>
      <c r="P11" s="168"/>
      <c r="Q11" s="164"/>
      <c r="R11" s="40"/>
      <c r="S11" s="168"/>
      <c r="T11" s="164"/>
      <c r="U11" s="40"/>
      <c r="V11" s="168"/>
      <c r="W11" s="164"/>
      <c r="X11" s="40"/>
      <c r="Y11" s="168"/>
      <c r="Z11" s="164"/>
      <c r="AA11" s="40"/>
      <c r="AB11" s="168"/>
      <c r="AC11" s="164"/>
      <c r="AD11" s="40"/>
      <c r="AE11" s="168"/>
      <c r="AF11" s="164"/>
      <c r="AG11" s="40"/>
      <c r="AH11" s="168"/>
      <c r="AI11" s="164"/>
      <c r="AJ11" s="40"/>
      <c r="AK11" s="168"/>
      <c r="AL11" s="217">
        <f t="shared" si="1"/>
        <v>62</v>
      </c>
      <c r="AM11" s="217">
        <f t="shared" si="2"/>
        <v>17318</v>
      </c>
      <c r="AN11" s="218">
        <f t="shared" si="3"/>
        <v>58.67</v>
      </c>
    </row>
    <row r="12" spans="1:40" ht="15.4" x14ac:dyDescent="0.45">
      <c r="A12" s="201" t="s">
        <v>14</v>
      </c>
      <c r="B12" s="202">
        <v>22</v>
      </c>
      <c r="C12" s="203">
        <v>54296892</v>
      </c>
      <c r="D12" s="165">
        <v>205370.4</v>
      </c>
      <c r="E12" s="205">
        <v>20</v>
      </c>
      <c r="F12" s="203">
        <v>55005271</v>
      </c>
      <c r="G12" s="165">
        <v>224882.7</v>
      </c>
      <c r="H12" s="205">
        <v>21</v>
      </c>
      <c r="I12" s="203">
        <v>67564323</v>
      </c>
      <c r="J12" s="165">
        <v>287096</v>
      </c>
      <c r="K12" s="205"/>
      <c r="L12" s="203"/>
      <c r="M12" s="165"/>
      <c r="N12" s="205"/>
      <c r="O12" s="203"/>
      <c r="P12" s="165"/>
      <c r="Q12" s="205"/>
      <c r="R12" s="203"/>
      <c r="S12" s="165"/>
      <c r="T12" s="205"/>
      <c r="U12" s="203"/>
      <c r="V12" s="165"/>
      <c r="W12" s="205"/>
      <c r="X12" s="203"/>
      <c r="Y12" s="165"/>
      <c r="Z12" s="205"/>
      <c r="AA12" s="203"/>
      <c r="AB12" s="165"/>
      <c r="AC12" s="205"/>
      <c r="AD12" s="203"/>
      <c r="AE12" s="165"/>
      <c r="AF12" s="205"/>
      <c r="AG12" s="203"/>
      <c r="AH12" s="165"/>
      <c r="AI12" s="205"/>
      <c r="AJ12" s="203"/>
      <c r="AK12" s="165"/>
      <c r="AL12" s="216">
        <f t="shared" si="1"/>
        <v>63</v>
      </c>
      <c r="AM12" s="216">
        <f t="shared" si="2"/>
        <v>176866486</v>
      </c>
      <c r="AN12" s="166">
        <f t="shared" si="3"/>
        <v>717349.1</v>
      </c>
    </row>
    <row r="13" spans="1:40" ht="15.4" x14ac:dyDescent="0.45">
      <c r="A13" s="42" t="s">
        <v>15</v>
      </c>
      <c r="B13" s="167">
        <v>21</v>
      </c>
      <c r="C13" s="39">
        <v>3800</v>
      </c>
      <c r="D13" s="168">
        <v>10.5</v>
      </c>
      <c r="E13" s="164">
        <v>20</v>
      </c>
      <c r="F13" s="39">
        <v>3297</v>
      </c>
      <c r="G13" s="168">
        <v>10.3</v>
      </c>
      <c r="H13" s="230">
        <v>19</v>
      </c>
      <c r="I13" s="39">
        <v>3379</v>
      </c>
      <c r="J13" s="168">
        <v>10.66</v>
      </c>
      <c r="K13" s="164"/>
      <c r="L13" s="39"/>
      <c r="M13" s="168"/>
      <c r="N13" s="164"/>
      <c r="O13" s="39"/>
      <c r="P13" s="168"/>
      <c r="Q13" s="164"/>
      <c r="R13" s="39"/>
      <c r="S13" s="168"/>
      <c r="T13" s="164"/>
      <c r="U13" s="39"/>
      <c r="V13" s="168"/>
      <c r="W13" s="164"/>
      <c r="X13" s="39"/>
      <c r="Y13" s="168"/>
      <c r="Z13" s="164"/>
      <c r="AA13" s="39"/>
      <c r="AB13" s="168"/>
      <c r="AC13" s="164"/>
      <c r="AD13" s="39"/>
      <c r="AE13" s="168"/>
      <c r="AF13" s="164"/>
      <c r="AG13" s="39"/>
      <c r="AH13" s="168"/>
      <c r="AI13" s="164"/>
      <c r="AJ13" s="39"/>
      <c r="AK13" s="168"/>
      <c r="AL13" s="217">
        <f>SUM(B13,E13,H13,K13,N13,Q13,T13,W13,Z13,AC13,AF13,AI13)</f>
        <v>60</v>
      </c>
      <c r="AM13" s="217">
        <f>SUM(C13,F13,I13,L13,O13,R13,U13,X13,AA13,AD13,AG13,AJ13)</f>
        <v>10476</v>
      </c>
      <c r="AN13" s="218">
        <f>SUM(D13,G13,J13,M13,P13,S13,V13,Y13,AB13,AE13,AH13,AK13)</f>
        <v>31.46</v>
      </c>
    </row>
    <row r="14" spans="1:40" ht="15.4" x14ac:dyDescent="0.45">
      <c r="A14" s="201" t="s">
        <v>16</v>
      </c>
      <c r="B14" s="202">
        <v>22</v>
      </c>
      <c r="C14" s="203">
        <v>7664705</v>
      </c>
      <c r="D14" s="165">
        <v>97696.6</v>
      </c>
      <c r="E14" s="205">
        <v>20</v>
      </c>
      <c r="F14" s="203">
        <v>8031873</v>
      </c>
      <c r="G14" s="165">
        <v>114842.5</v>
      </c>
      <c r="H14" s="231">
        <v>21</v>
      </c>
      <c r="I14" s="203">
        <v>11604329</v>
      </c>
      <c r="J14" s="165">
        <v>166513.79999999999</v>
      </c>
      <c r="K14" s="205"/>
      <c r="L14" s="203"/>
      <c r="M14" s="165"/>
      <c r="N14" s="205"/>
      <c r="O14" s="203"/>
      <c r="P14" s="165"/>
      <c r="Q14" s="205"/>
      <c r="R14" s="203"/>
      <c r="S14" s="165"/>
      <c r="T14" s="205"/>
      <c r="U14" s="203"/>
      <c r="V14" s="165"/>
      <c r="W14" s="205"/>
      <c r="X14" s="203"/>
      <c r="Y14" s="165"/>
      <c r="Z14" s="205"/>
      <c r="AA14" s="203"/>
      <c r="AB14" s="165"/>
      <c r="AC14" s="205"/>
      <c r="AD14" s="203"/>
      <c r="AE14" s="165"/>
      <c r="AF14" s="205"/>
      <c r="AG14" s="203"/>
      <c r="AH14" s="165"/>
      <c r="AI14" s="205"/>
      <c r="AJ14" s="203"/>
      <c r="AK14" s="165"/>
      <c r="AL14" s="216">
        <f t="shared" si="1"/>
        <v>63</v>
      </c>
      <c r="AM14" s="216">
        <f t="shared" si="2"/>
        <v>27300907</v>
      </c>
      <c r="AN14" s="166">
        <f t="shared" si="3"/>
        <v>379052.9</v>
      </c>
    </row>
    <row r="15" spans="1:40" ht="15.4" x14ac:dyDescent="0.45">
      <c r="A15" s="42" t="s">
        <v>17</v>
      </c>
      <c r="B15" s="167">
        <v>23</v>
      </c>
      <c r="C15" s="40">
        <v>1422822</v>
      </c>
      <c r="D15" s="168">
        <v>7530.9847820000005</v>
      </c>
      <c r="E15" s="164">
        <v>20</v>
      </c>
      <c r="F15" s="40">
        <v>1577015</v>
      </c>
      <c r="G15" s="168">
        <v>9237.7571090000001</v>
      </c>
      <c r="H15" s="164">
        <v>21</v>
      </c>
      <c r="I15" s="40">
        <v>1910105</v>
      </c>
      <c r="J15" s="168">
        <v>11011.107269</v>
      </c>
      <c r="K15" s="164"/>
      <c r="L15" s="40"/>
      <c r="M15" s="168"/>
      <c r="N15" s="164"/>
      <c r="O15" s="39"/>
      <c r="P15" s="213"/>
      <c r="Q15" s="164"/>
      <c r="R15" s="40"/>
      <c r="S15" s="168"/>
      <c r="T15" s="164"/>
      <c r="U15" s="40"/>
      <c r="V15" s="168"/>
      <c r="W15" s="164"/>
      <c r="X15" s="40"/>
      <c r="Y15" s="168"/>
      <c r="Z15" s="164"/>
      <c r="AA15" s="40"/>
      <c r="AB15" s="168"/>
      <c r="AC15" s="164"/>
      <c r="AD15" s="40"/>
      <c r="AE15" s="168"/>
      <c r="AF15" s="164"/>
      <c r="AG15" s="40"/>
      <c r="AH15" s="168"/>
      <c r="AI15" s="164"/>
      <c r="AJ15" s="40"/>
      <c r="AK15" s="168"/>
      <c r="AL15" s="217">
        <f>SUM(B15,E15,H15,K15,N15,Q15,T15,W15,Z15,AC15,AF15,AI15)</f>
        <v>64</v>
      </c>
      <c r="AM15" s="217">
        <f t="shared" si="2"/>
        <v>4909942</v>
      </c>
      <c r="AN15" s="218">
        <f t="shared" si="3"/>
        <v>27779.849160000002</v>
      </c>
    </row>
    <row r="16" spans="1:40" ht="15.4" x14ac:dyDescent="0.45">
      <c r="A16" s="201" t="s">
        <v>18</v>
      </c>
      <c r="B16" s="202">
        <v>22</v>
      </c>
      <c r="C16" s="203">
        <v>26371088</v>
      </c>
      <c r="D16" s="165">
        <v>226486</v>
      </c>
      <c r="E16" s="205">
        <v>20</v>
      </c>
      <c r="F16" s="203">
        <v>27237260</v>
      </c>
      <c r="G16" s="165">
        <v>253460.1</v>
      </c>
      <c r="H16" s="231">
        <v>21</v>
      </c>
      <c r="I16" s="203">
        <v>32229350</v>
      </c>
      <c r="J16" s="210">
        <v>297479.65999999997</v>
      </c>
      <c r="K16" s="205"/>
      <c r="L16" s="203"/>
      <c r="M16" s="165"/>
      <c r="N16" s="205"/>
      <c r="O16" s="203"/>
      <c r="P16" s="165"/>
      <c r="Q16" s="205"/>
      <c r="R16" s="203"/>
      <c r="S16" s="165"/>
      <c r="T16" s="205"/>
      <c r="U16" s="203"/>
      <c r="V16" s="165"/>
      <c r="W16" s="205"/>
      <c r="X16" s="203"/>
      <c r="Y16" s="165"/>
      <c r="Z16" s="205"/>
      <c r="AA16" s="203"/>
      <c r="AB16" s="165"/>
      <c r="AC16" s="205"/>
      <c r="AD16" s="203"/>
      <c r="AE16" s="165"/>
      <c r="AF16" s="205"/>
      <c r="AG16" s="203"/>
      <c r="AH16" s="165"/>
      <c r="AI16" s="205"/>
      <c r="AJ16" s="203"/>
      <c r="AK16" s="165"/>
      <c r="AL16" s="216">
        <f>SUM(B16,E16,H16,K16,N16,Q16,T16,W16,Z16,AC16,AF16,AI16)</f>
        <v>63</v>
      </c>
      <c r="AM16" s="216">
        <f t="shared" si="2"/>
        <v>85837698</v>
      </c>
      <c r="AN16" s="166">
        <f t="shared" si="3"/>
        <v>777425.76</v>
      </c>
    </row>
    <row r="17" spans="1:40" ht="15.4" x14ac:dyDescent="0.45">
      <c r="A17" s="42" t="s">
        <v>19</v>
      </c>
      <c r="B17" s="39">
        <v>21</v>
      </c>
      <c r="C17" s="40">
        <v>4988</v>
      </c>
      <c r="D17" s="214">
        <v>58.143000000000001</v>
      </c>
      <c r="E17" s="47">
        <v>20</v>
      </c>
      <c r="F17" s="40">
        <v>4961</v>
      </c>
      <c r="G17" s="214">
        <v>73.963999999999999</v>
      </c>
      <c r="H17" s="47">
        <v>21</v>
      </c>
      <c r="I17" s="40">
        <v>4266</v>
      </c>
      <c r="J17" s="214">
        <v>60.418999999999997</v>
      </c>
      <c r="K17" s="47"/>
      <c r="L17" s="40"/>
      <c r="M17" s="168"/>
      <c r="N17" s="47"/>
      <c r="O17" s="40"/>
      <c r="P17" s="214"/>
      <c r="Q17" s="47"/>
      <c r="R17" s="40"/>
      <c r="S17" s="214"/>
      <c r="T17" s="47"/>
      <c r="U17" s="40"/>
      <c r="V17" s="168"/>
      <c r="W17" s="47"/>
      <c r="X17" s="40"/>
      <c r="Y17" s="214"/>
      <c r="Z17" s="47"/>
      <c r="AA17" s="40"/>
      <c r="AB17" s="214"/>
      <c r="AC17" s="47"/>
      <c r="AD17" s="40"/>
      <c r="AE17" s="168"/>
      <c r="AF17" s="47"/>
      <c r="AG17" s="40"/>
      <c r="AH17" s="168"/>
      <c r="AI17" s="47"/>
      <c r="AJ17" s="40"/>
      <c r="AK17" s="168"/>
      <c r="AL17" s="217">
        <f t="shared" si="1"/>
        <v>62</v>
      </c>
      <c r="AM17" s="217">
        <f t="shared" si="2"/>
        <v>14215</v>
      </c>
      <c r="AN17" s="218">
        <f t="shared" si="3"/>
        <v>192.52600000000001</v>
      </c>
    </row>
    <row r="18" spans="1:40" ht="15.4" x14ac:dyDescent="0.45">
      <c r="A18" s="201" t="s">
        <v>64</v>
      </c>
      <c r="B18" s="202">
        <v>22</v>
      </c>
      <c r="C18" s="203">
        <v>11311110</v>
      </c>
      <c r="D18" s="165">
        <v>89700</v>
      </c>
      <c r="E18" s="205">
        <v>20</v>
      </c>
      <c r="F18" s="203">
        <v>10814427</v>
      </c>
      <c r="G18" s="211">
        <v>96700</v>
      </c>
      <c r="H18" s="203">
        <v>21</v>
      </c>
      <c r="I18" s="203">
        <v>13437546</v>
      </c>
      <c r="J18" s="211">
        <v>120000</v>
      </c>
      <c r="K18" s="203"/>
      <c r="L18" s="203"/>
      <c r="M18" s="210"/>
      <c r="N18" s="205"/>
      <c r="O18" s="203"/>
      <c r="P18" s="165"/>
      <c r="Q18" s="205"/>
      <c r="R18" s="203"/>
      <c r="S18" s="165"/>
      <c r="T18" s="205"/>
      <c r="U18" s="203"/>
      <c r="V18" s="165"/>
      <c r="W18" s="205"/>
      <c r="X18" s="203"/>
      <c r="Y18" s="210"/>
      <c r="Z18" s="205"/>
      <c r="AA18" s="203"/>
      <c r="AB18" s="165"/>
      <c r="AC18" s="205"/>
      <c r="AD18" s="203"/>
      <c r="AE18" s="165"/>
      <c r="AF18" s="205"/>
      <c r="AG18" s="203"/>
      <c r="AH18" s="165"/>
      <c r="AI18" s="205"/>
      <c r="AJ18" s="203"/>
      <c r="AK18" s="165"/>
      <c r="AL18" s="216">
        <f>SUM(B18,E18,H18,K18,N18,Q18,T18,W18,Z18,AC18,AF18,AI18)</f>
        <v>63</v>
      </c>
      <c r="AM18" s="216">
        <f>SUM(C18,F18,I18,L18,O18,R18,U18,X18,AA18,AD18,AG18,AJ18)</f>
        <v>35563083</v>
      </c>
      <c r="AN18" s="166">
        <f>SUM(D18,G18,J18,M18,P18,S18,V18,Y18,AB18,AE18,AH18,AK18)</f>
        <v>306400</v>
      </c>
    </row>
    <row r="19" spans="1:40" ht="15.4" x14ac:dyDescent="0.45">
      <c r="A19" s="42" t="s">
        <v>20</v>
      </c>
      <c r="B19" s="39">
        <v>22</v>
      </c>
      <c r="C19" s="40">
        <v>810</v>
      </c>
      <c r="D19" s="168">
        <v>3.9</v>
      </c>
      <c r="E19" s="47">
        <v>20</v>
      </c>
      <c r="F19" s="40">
        <v>958</v>
      </c>
      <c r="G19" s="168">
        <v>5.5</v>
      </c>
      <c r="H19" s="230">
        <v>21</v>
      </c>
      <c r="I19" s="40">
        <v>925</v>
      </c>
      <c r="J19" s="168">
        <v>4.4800000000000004</v>
      </c>
      <c r="K19" s="47"/>
      <c r="L19" s="40"/>
      <c r="M19" s="168"/>
      <c r="N19" s="47"/>
      <c r="O19" s="40"/>
      <c r="P19" s="168"/>
      <c r="Q19" s="47"/>
      <c r="R19" s="40"/>
      <c r="S19" s="168"/>
      <c r="T19" s="47"/>
      <c r="U19" s="40"/>
      <c r="V19" s="168"/>
      <c r="W19" s="47"/>
      <c r="X19" s="40"/>
      <c r="Y19" s="168"/>
      <c r="Z19" s="47"/>
      <c r="AA19" s="40"/>
      <c r="AB19" s="168"/>
      <c r="AC19" s="47"/>
      <c r="AD19" s="40"/>
      <c r="AE19" s="168"/>
      <c r="AF19" s="47"/>
      <c r="AG19" s="40"/>
      <c r="AH19" s="168"/>
      <c r="AI19" s="47"/>
      <c r="AJ19" s="40"/>
      <c r="AK19" s="168"/>
      <c r="AL19" s="217">
        <f t="shared" si="1"/>
        <v>63</v>
      </c>
      <c r="AM19" s="217">
        <f t="shared" ref="AM19" si="7">SUM(C19,F19,I19,L19,O19,R19,U19,X19,AA19,AD19,AG19,AJ19)</f>
        <v>2693</v>
      </c>
      <c r="AN19" s="218">
        <f t="shared" ref="AN19" si="8">SUM(D19,G19,J19,M19,P19,S19,V19,Y19,AB19,AE19,AH19,AK19)</f>
        <v>13.88</v>
      </c>
    </row>
    <row r="20" spans="1:40" ht="15.4" x14ac:dyDescent="0.45">
      <c r="A20" s="201" t="s">
        <v>21</v>
      </c>
      <c r="B20" s="202">
        <v>21</v>
      </c>
      <c r="C20" s="203">
        <v>765</v>
      </c>
      <c r="D20" s="165">
        <v>5.2</v>
      </c>
      <c r="E20" s="205">
        <v>19</v>
      </c>
      <c r="F20" s="203">
        <v>758</v>
      </c>
      <c r="G20" s="165">
        <v>3.5</v>
      </c>
      <c r="H20" s="231">
        <v>19</v>
      </c>
      <c r="I20" s="203">
        <v>731</v>
      </c>
      <c r="J20" s="165">
        <v>3.79</v>
      </c>
      <c r="K20" s="205"/>
      <c r="L20" s="203"/>
      <c r="M20" s="165"/>
      <c r="N20" s="205"/>
      <c r="O20" s="203"/>
      <c r="P20" s="165"/>
      <c r="Q20" s="205"/>
      <c r="R20" s="203"/>
      <c r="S20" s="165"/>
      <c r="T20" s="205"/>
      <c r="U20" s="203"/>
      <c r="V20" s="165"/>
      <c r="W20" s="205"/>
      <c r="X20" s="203"/>
      <c r="Y20" s="165"/>
      <c r="Z20" s="205"/>
      <c r="AA20" s="203"/>
      <c r="AB20" s="165"/>
      <c r="AC20" s="205"/>
      <c r="AD20" s="203"/>
      <c r="AE20" s="165"/>
      <c r="AF20" s="205"/>
      <c r="AG20" s="203"/>
      <c r="AH20" s="165"/>
      <c r="AI20" s="205"/>
      <c r="AJ20" s="203"/>
      <c r="AK20" s="165"/>
      <c r="AL20" s="216">
        <f t="shared" si="1"/>
        <v>59</v>
      </c>
      <c r="AM20" s="216">
        <f t="shared" si="2"/>
        <v>2254</v>
      </c>
      <c r="AN20" s="166">
        <f t="shared" si="3"/>
        <v>12.489999999999998</v>
      </c>
    </row>
    <row r="21" spans="1:40" ht="15.4" x14ac:dyDescent="0.45">
      <c r="A21" s="42" t="s">
        <v>22</v>
      </c>
      <c r="B21" s="167">
        <v>22</v>
      </c>
      <c r="C21" s="40">
        <v>14273153</v>
      </c>
      <c r="D21" s="168">
        <v>57985</v>
      </c>
      <c r="E21" s="164">
        <v>20</v>
      </c>
      <c r="F21" s="40">
        <v>15034527</v>
      </c>
      <c r="G21" s="168">
        <v>66508</v>
      </c>
      <c r="H21" s="230">
        <v>21</v>
      </c>
      <c r="I21" s="40">
        <v>16569562</v>
      </c>
      <c r="J21" s="168">
        <v>74024</v>
      </c>
      <c r="K21" s="164"/>
      <c r="L21" s="40"/>
      <c r="M21" s="168"/>
      <c r="N21" s="164"/>
      <c r="O21" s="40"/>
      <c r="P21" s="168"/>
      <c r="Q21" s="164"/>
      <c r="R21" s="40"/>
      <c r="S21" s="168"/>
      <c r="T21" s="164"/>
      <c r="U21" s="40"/>
      <c r="V21" s="168"/>
      <c r="W21" s="164"/>
      <c r="X21" s="40"/>
      <c r="Y21" s="168"/>
      <c r="Z21" s="164"/>
      <c r="AA21" s="40"/>
      <c r="AB21" s="168"/>
      <c r="AC21" s="164"/>
      <c r="AD21" s="40"/>
      <c r="AE21" s="168"/>
      <c r="AF21" s="164"/>
      <c r="AG21" s="40"/>
      <c r="AH21" s="168"/>
      <c r="AI21" s="164"/>
      <c r="AJ21" s="40"/>
      <c r="AK21" s="168"/>
      <c r="AL21" s="217">
        <f t="shared" si="1"/>
        <v>63</v>
      </c>
      <c r="AM21" s="217">
        <f t="shared" si="2"/>
        <v>45877242</v>
      </c>
      <c r="AN21" s="218">
        <f t="shared" si="3"/>
        <v>198517</v>
      </c>
    </row>
    <row r="22" spans="1:40" ht="15.4" x14ac:dyDescent="0.45">
      <c r="A22" s="201" t="s">
        <v>23</v>
      </c>
      <c r="B22" s="202">
        <v>22</v>
      </c>
      <c r="C22" s="203">
        <v>72685</v>
      </c>
      <c r="D22" s="165">
        <v>337.3</v>
      </c>
      <c r="E22" s="205">
        <v>20</v>
      </c>
      <c r="F22" s="203">
        <v>105213</v>
      </c>
      <c r="G22" s="165">
        <v>598.5</v>
      </c>
      <c r="H22" s="231">
        <v>21</v>
      </c>
      <c r="I22" s="203">
        <v>98091</v>
      </c>
      <c r="J22" s="165">
        <v>694.38</v>
      </c>
      <c r="K22" s="205"/>
      <c r="L22" s="203"/>
      <c r="M22" s="165"/>
      <c r="N22" s="205"/>
      <c r="O22" s="203"/>
      <c r="P22" s="165"/>
      <c r="Q22" s="205"/>
      <c r="R22" s="203"/>
      <c r="S22" s="165"/>
      <c r="T22" s="205"/>
      <c r="U22" s="203"/>
      <c r="V22" s="165"/>
      <c r="W22" s="205"/>
      <c r="X22" s="203"/>
      <c r="Y22" s="165"/>
      <c r="Z22" s="205"/>
      <c r="AA22" s="203"/>
      <c r="AB22" s="165"/>
      <c r="AC22" s="205"/>
      <c r="AD22" s="203"/>
      <c r="AE22" s="165"/>
      <c r="AF22" s="205"/>
      <c r="AG22" s="203"/>
      <c r="AH22" s="165"/>
      <c r="AI22" s="205"/>
      <c r="AJ22" s="203"/>
      <c r="AK22" s="165"/>
      <c r="AL22" s="216">
        <f t="shared" si="1"/>
        <v>63</v>
      </c>
      <c r="AM22" s="216">
        <f t="shared" si="2"/>
        <v>275989</v>
      </c>
      <c r="AN22" s="166">
        <f t="shared" si="3"/>
        <v>1630.1799999999998</v>
      </c>
    </row>
    <row r="23" spans="1:40" ht="15.4" x14ac:dyDescent="0.45">
      <c r="A23" s="42" t="s">
        <v>24</v>
      </c>
      <c r="B23" s="39">
        <v>21</v>
      </c>
      <c r="C23" s="39">
        <v>3732849</v>
      </c>
      <c r="D23" s="215">
        <v>62885</v>
      </c>
      <c r="E23" s="47">
        <v>20</v>
      </c>
      <c r="F23" s="39">
        <v>3658001</v>
      </c>
      <c r="G23" s="215">
        <v>68601</v>
      </c>
      <c r="H23" s="47">
        <v>21</v>
      </c>
      <c r="I23" s="39">
        <v>4414925</v>
      </c>
      <c r="J23" s="215">
        <v>78841.77</v>
      </c>
      <c r="K23" s="47"/>
      <c r="L23" s="39"/>
      <c r="M23" s="215"/>
      <c r="N23" s="47"/>
      <c r="O23" s="39"/>
      <c r="P23" s="215"/>
      <c r="Q23" s="39"/>
      <c r="R23" s="40"/>
      <c r="S23" s="168"/>
      <c r="T23" s="47"/>
      <c r="U23" s="40"/>
      <c r="V23" s="168"/>
      <c r="W23" s="47"/>
      <c r="X23" s="40"/>
      <c r="Y23" s="168"/>
      <c r="Z23" s="47"/>
      <c r="AA23" s="40"/>
      <c r="AB23" s="168"/>
      <c r="AC23" s="47"/>
      <c r="AD23" s="40"/>
      <c r="AE23" s="168"/>
      <c r="AF23" s="47"/>
      <c r="AG23" s="40"/>
      <c r="AH23" s="168"/>
      <c r="AI23" s="47"/>
      <c r="AJ23" s="40"/>
      <c r="AK23" s="168"/>
      <c r="AL23" s="217">
        <f t="shared" ref="AL23:AN25" si="9">SUM(B23,E23,H23,K23,N23,Q23,T23,W23,Z23,AC23,AF23,AI23)</f>
        <v>62</v>
      </c>
      <c r="AM23" s="217">
        <f t="shared" si="9"/>
        <v>11805775</v>
      </c>
      <c r="AN23" s="218">
        <f t="shared" si="9"/>
        <v>210327.77000000002</v>
      </c>
    </row>
    <row r="24" spans="1:40" ht="15.4" x14ac:dyDescent="0.45">
      <c r="A24" s="201" t="s">
        <v>63</v>
      </c>
      <c r="B24" s="208">
        <v>22</v>
      </c>
      <c r="C24" s="203">
        <v>3756848</v>
      </c>
      <c r="D24" s="165">
        <v>26987.7</v>
      </c>
      <c r="E24" s="212">
        <v>22</v>
      </c>
      <c r="F24" s="203">
        <v>3986500</v>
      </c>
      <c r="G24" s="165">
        <v>30619</v>
      </c>
      <c r="H24" s="212">
        <v>21</v>
      </c>
      <c r="I24" s="203">
        <v>5231520</v>
      </c>
      <c r="J24" s="165">
        <v>39342</v>
      </c>
      <c r="K24" s="212"/>
      <c r="L24" s="203"/>
      <c r="M24" s="165"/>
      <c r="N24" s="212"/>
      <c r="O24" s="203"/>
      <c r="P24" s="165"/>
      <c r="Q24" s="209"/>
      <c r="R24" s="203"/>
      <c r="S24" s="165"/>
      <c r="T24" s="209"/>
      <c r="U24" s="203"/>
      <c r="V24" s="165"/>
      <c r="W24" s="209"/>
      <c r="X24" s="203"/>
      <c r="Y24" s="165"/>
      <c r="Z24" s="209"/>
      <c r="AA24" s="203"/>
      <c r="AB24" s="165"/>
      <c r="AC24" s="209"/>
      <c r="AD24" s="203"/>
      <c r="AE24" s="165"/>
      <c r="AF24" s="209"/>
      <c r="AG24" s="203"/>
      <c r="AH24" s="165"/>
      <c r="AI24" s="209"/>
      <c r="AJ24" s="203"/>
      <c r="AK24" s="165"/>
      <c r="AL24" s="216">
        <f t="shared" ref="AL24" si="10">SUM(B24,E24,H24,K24,N24,Q24,T24,W24,Z24,AC24,AF24,AI24)</f>
        <v>65</v>
      </c>
      <c r="AM24" s="216">
        <f>SUM(C24,F24,I24,L24,O24,R24,U24,X24,AA24,AD24,AG24,AJ24)</f>
        <v>12974868</v>
      </c>
      <c r="AN24" s="166">
        <f t="shared" ref="AN24" si="11">SUM(D24,G24,J24,M24,P24,S24,V24,Y24,AB24,AE24,AH24,AK24)</f>
        <v>96948.7</v>
      </c>
    </row>
    <row r="25" spans="1:40" ht="15.4" x14ac:dyDescent="0.45">
      <c r="A25" s="42" t="s">
        <v>25</v>
      </c>
      <c r="B25" s="39">
        <v>22</v>
      </c>
      <c r="C25" s="39">
        <v>295197</v>
      </c>
      <c r="D25" s="39">
        <v>2211.6</v>
      </c>
      <c r="E25" s="47">
        <v>20</v>
      </c>
      <c r="F25" s="40">
        <v>309096</v>
      </c>
      <c r="G25" s="168">
        <v>3052.1</v>
      </c>
      <c r="H25" s="230">
        <v>21</v>
      </c>
      <c r="I25" s="40">
        <v>382180</v>
      </c>
      <c r="J25" s="168">
        <v>3901.77</v>
      </c>
      <c r="K25" s="40"/>
      <c r="L25" s="40"/>
      <c r="M25" s="168"/>
      <c r="N25" s="39"/>
      <c r="O25" s="39"/>
      <c r="P25" s="39"/>
      <c r="Q25" s="47"/>
      <c r="R25" s="40"/>
      <c r="S25" s="168"/>
      <c r="T25" s="47"/>
      <c r="U25" s="40"/>
      <c r="V25" s="168"/>
      <c r="W25" s="47"/>
      <c r="X25" s="40"/>
      <c r="Y25" s="168"/>
      <c r="Z25" s="47"/>
      <c r="AA25" s="40"/>
      <c r="AB25" s="168"/>
      <c r="AC25" s="47"/>
      <c r="AD25" s="40"/>
      <c r="AE25" s="168"/>
      <c r="AF25" s="47"/>
      <c r="AG25" s="40"/>
      <c r="AH25" s="168"/>
      <c r="AI25" s="47"/>
      <c r="AJ25" s="40"/>
      <c r="AK25" s="168"/>
      <c r="AL25" s="217">
        <f t="shared" si="9"/>
        <v>63</v>
      </c>
      <c r="AM25" s="217">
        <f t="shared" si="9"/>
        <v>986473</v>
      </c>
      <c r="AN25" s="218">
        <f t="shared" si="9"/>
        <v>9165.4699999999993</v>
      </c>
    </row>
    <row r="26" spans="1:40" ht="15.4" x14ac:dyDescent="0.45">
      <c r="A26" s="201" t="s">
        <v>26</v>
      </c>
      <c r="B26" s="208">
        <v>21</v>
      </c>
      <c r="C26" s="203">
        <v>3307515</v>
      </c>
      <c r="D26" s="165">
        <v>6246.5</v>
      </c>
      <c r="E26" s="212">
        <v>20</v>
      </c>
      <c r="F26" s="203">
        <v>4017360</v>
      </c>
      <c r="G26" s="165">
        <v>9519.4</v>
      </c>
      <c r="H26" s="232">
        <v>21</v>
      </c>
      <c r="I26" s="203">
        <v>4628980</v>
      </c>
      <c r="J26" s="165">
        <v>10866.36</v>
      </c>
      <c r="K26" s="212"/>
      <c r="L26" s="203"/>
      <c r="M26" s="165"/>
      <c r="N26" s="212"/>
      <c r="O26" s="203"/>
      <c r="P26" s="165"/>
      <c r="Q26" s="209"/>
      <c r="R26" s="203"/>
      <c r="S26" s="165"/>
      <c r="T26" s="209"/>
      <c r="U26" s="203"/>
      <c r="V26" s="165"/>
      <c r="W26" s="209"/>
      <c r="X26" s="203"/>
      <c r="Y26" s="165"/>
      <c r="Z26" s="209"/>
      <c r="AA26" s="203"/>
      <c r="AB26" s="165"/>
      <c r="AC26" s="209"/>
      <c r="AD26" s="203"/>
      <c r="AE26" s="165"/>
      <c r="AF26" s="209"/>
      <c r="AG26" s="203"/>
      <c r="AH26" s="165"/>
      <c r="AI26" s="209"/>
      <c r="AJ26" s="203"/>
      <c r="AK26" s="165"/>
      <c r="AL26" s="216">
        <f t="shared" si="1"/>
        <v>62</v>
      </c>
      <c r="AM26" s="216">
        <f>SUM(C26,F26,I26,L26,O26,R26,U26,X26,AA26,AD26,AG26,AJ26)</f>
        <v>11953855</v>
      </c>
      <c r="AN26" s="166">
        <f t="shared" si="3"/>
        <v>26632.260000000002</v>
      </c>
    </row>
    <row r="27" spans="1:40" ht="15.4" x14ac:dyDescent="0.45">
      <c r="A27" s="42" t="s">
        <v>27</v>
      </c>
      <c r="B27" s="39">
        <v>21</v>
      </c>
      <c r="C27" s="40">
        <v>10114</v>
      </c>
      <c r="D27" s="168">
        <v>42.9</v>
      </c>
      <c r="E27" s="47">
        <v>20</v>
      </c>
      <c r="F27" s="40">
        <v>7539</v>
      </c>
      <c r="G27" s="168">
        <v>32.6</v>
      </c>
      <c r="H27" s="230">
        <v>21</v>
      </c>
      <c r="I27" s="40">
        <v>8408</v>
      </c>
      <c r="J27" s="168">
        <v>33.5</v>
      </c>
      <c r="K27" s="47"/>
      <c r="L27" s="40"/>
      <c r="M27" s="168"/>
      <c r="N27" s="47"/>
      <c r="O27" s="40"/>
      <c r="P27" s="168"/>
      <c r="Q27" s="47"/>
      <c r="R27" s="40"/>
      <c r="S27" s="168"/>
      <c r="T27" s="47"/>
      <c r="U27" s="40"/>
      <c r="V27" s="168"/>
      <c r="W27" s="47"/>
      <c r="X27" s="40"/>
      <c r="Y27" s="168"/>
      <c r="Z27" s="47"/>
      <c r="AA27" s="40"/>
      <c r="AB27" s="168"/>
      <c r="AC27" s="47"/>
      <c r="AD27" s="40"/>
      <c r="AE27" s="168"/>
      <c r="AF27" s="47"/>
      <c r="AG27" s="40"/>
      <c r="AH27" s="168"/>
      <c r="AI27" s="47"/>
      <c r="AJ27" s="40"/>
      <c r="AK27" s="168"/>
      <c r="AL27" s="217">
        <f t="shared" si="1"/>
        <v>62</v>
      </c>
      <c r="AM27" s="217">
        <f>SUM(C27,F27,I27,L27,O27,R27,U27,X27,AA27,AD27,AG27,AJ27)</f>
        <v>26061</v>
      </c>
      <c r="AN27" s="218">
        <f t="shared" si="3"/>
        <v>109</v>
      </c>
    </row>
    <row r="28" spans="1:40" ht="15.4" x14ac:dyDescent="0.45">
      <c r="A28" s="38"/>
      <c r="B28" s="49"/>
      <c r="C28" s="50"/>
      <c r="D28" s="87"/>
      <c r="E28" s="49"/>
      <c r="F28" s="50"/>
      <c r="G28" s="87"/>
      <c r="H28" s="49"/>
      <c r="I28" s="50"/>
      <c r="J28" s="87"/>
      <c r="K28" s="49"/>
      <c r="L28" s="50"/>
      <c r="M28" s="87"/>
      <c r="N28" s="49"/>
      <c r="O28" s="50"/>
      <c r="P28" s="87"/>
      <c r="Q28" s="49"/>
      <c r="R28" s="50"/>
      <c r="S28" s="87"/>
      <c r="T28" s="49"/>
      <c r="U28" s="50"/>
      <c r="V28" s="87"/>
      <c r="W28" s="49"/>
      <c r="X28" s="50"/>
      <c r="Y28" s="87"/>
      <c r="Z28" s="49"/>
      <c r="AA28" s="50"/>
      <c r="AB28" s="87"/>
      <c r="AC28" s="49"/>
      <c r="AD28" s="50"/>
      <c r="AE28" s="87"/>
      <c r="AF28" s="49"/>
      <c r="AG28" s="50"/>
      <c r="AH28" s="87"/>
      <c r="AI28" s="49"/>
      <c r="AJ28" s="50"/>
      <c r="AK28" s="87"/>
      <c r="AL28" s="121"/>
      <c r="AM28" s="121"/>
      <c r="AN28" s="130"/>
    </row>
    <row r="29" spans="1:40" s="113" customFormat="1" ht="30.75" x14ac:dyDescent="0.45">
      <c r="A29" s="92" t="s">
        <v>28</v>
      </c>
      <c r="B29" s="51" t="s">
        <v>4</v>
      </c>
      <c r="C29" s="51" t="s">
        <v>5</v>
      </c>
      <c r="D29" s="93" t="s">
        <v>6</v>
      </c>
      <c r="E29" s="51" t="s">
        <v>4</v>
      </c>
      <c r="F29" s="51" t="s">
        <v>5</v>
      </c>
      <c r="G29" s="93" t="s">
        <v>6</v>
      </c>
      <c r="H29" s="51" t="s">
        <v>4</v>
      </c>
      <c r="I29" s="51" t="s">
        <v>5</v>
      </c>
      <c r="J29" s="93" t="s">
        <v>6</v>
      </c>
      <c r="K29" s="51" t="s">
        <v>4</v>
      </c>
      <c r="L29" s="51" t="s">
        <v>5</v>
      </c>
      <c r="M29" s="93" t="s">
        <v>6</v>
      </c>
      <c r="N29" s="51" t="s">
        <v>4</v>
      </c>
      <c r="O29" s="51" t="s">
        <v>5</v>
      </c>
      <c r="P29" s="93" t="s">
        <v>6</v>
      </c>
      <c r="Q29" s="51" t="s">
        <v>4</v>
      </c>
      <c r="R29" s="51" t="s">
        <v>5</v>
      </c>
      <c r="S29" s="93" t="s">
        <v>6</v>
      </c>
      <c r="T29" s="51" t="s">
        <v>4</v>
      </c>
      <c r="U29" s="51" t="s">
        <v>5</v>
      </c>
      <c r="V29" s="93" t="s">
        <v>6</v>
      </c>
      <c r="W29" s="51" t="s">
        <v>4</v>
      </c>
      <c r="X29" s="51" t="s">
        <v>5</v>
      </c>
      <c r="Y29" s="93" t="s">
        <v>6</v>
      </c>
      <c r="Z29" s="51" t="s">
        <v>4</v>
      </c>
      <c r="AA29" s="51" t="s">
        <v>5</v>
      </c>
      <c r="AB29" s="93" t="s">
        <v>6</v>
      </c>
      <c r="AC29" s="51" t="s">
        <v>4</v>
      </c>
      <c r="AD29" s="51" t="s">
        <v>5</v>
      </c>
      <c r="AE29" s="93" t="s">
        <v>6</v>
      </c>
      <c r="AF29" s="51" t="s">
        <v>4</v>
      </c>
      <c r="AG29" s="51" t="s">
        <v>5</v>
      </c>
      <c r="AH29" s="93" t="s">
        <v>6</v>
      </c>
      <c r="AI29" s="51" t="s">
        <v>4</v>
      </c>
      <c r="AJ29" s="51" t="s">
        <v>5</v>
      </c>
      <c r="AK29" s="93" t="s">
        <v>6</v>
      </c>
      <c r="AL29" s="124" t="s">
        <v>4</v>
      </c>
      <c r="AM29" s="124" t="s">
        <v>5</v>
      </c>
      <c r="AN29" s="133" t="s">
        <v>6</v>
      </c>
    </row>
    <row r="30" spans="1:40" ht="15.4" x14ac:dyDescent="0.45">
      <c r="A30" s="98" t="s">
        <v>29</v>
      </c>
      <c r="B30" s="96">
        <v>22</v>
      </c>
      <c r="C30" s="83">
        <v>3998</v>
      </c>
      <c r="D30" s="162">
        <v>10664.3</v>
      </c>
      <c r="E30" s="96" t="s">
        <v>38</v>
      </c>
      <c r="F30" s="83" t="s">
        <v>38</v>
      </c>
      <c r="G30" s="162" t="s">
        <v>38</v>
      </c>
      <c r="H30" s="96" t="s">
        <v>38</v>
      </c>
      <c r="I30" s="69" t="s">
        <v>38</v>
      </c>
      <c r="J30" s="162" t="s">
        <v>38</v>
      </c>
      <c r="K30" s="69"/>
      <c r="L30" s="69"/>
      <c r="M30" s="162"/>
      <c r="N30" s="96"/>
      <c r="O30" s="69"/>
      <c r="P30" s="162"/>
      <c r="Q30" s="96"/>
      <c r="R30" s="69"/>
      <c r="S30" s="162"/>
      <c r="T30" s="96"/>
      <c r="U30" s="69"/>
      <c r="V30" s="162"/>
      <c r="W30" s="96"/>
      <c r="X30" s="69"/>
      <c r="Y30" s="162"/>
      <c r="Z30" s="96"/>
      <c r="AA30" s="69"/>
      <c r="AB30" s="162"/>
      <c r="AC30" s="96"/>
      <c r="AD30" s="69"/>
      <c r="AE30" s="162"/>
      <c r="AF30" s="96"/>
      <c r="AG30" s="69"/>
      <c r="AH30" s="162"/>
      <c r="AI30" s="96"/>
      <c r="AJ30" s="69"/>
      <c r="AK30" s="162"/>
      <c r="AL30" s="97">
        <f>SUM(B30,E30,H30,K30,N30,Q30,T30,W30,Z30,AC30,AF30,AI30)</f>
        <v>22</v>
      </c>
      <c r="AM30" s="97">
        <f>SUM(C30,F30,I30,L30,O30,R30,U30,X30,AA30,AD30,AG30,AJ30)</f>
        <v>3998</v>
      </c>
      <c r="AN30" s="134">
        <f>SUM(D30,G30,J30,M30,P30,S30,V30,Y30,AB30,AE30,AH30,AK30)</f>
        <v>10664.3</v>
      </c>
    </row>
    <row r="31" spans="1:40" ht="15.4" x14ac:dyDescent="0.45">
      <c r="A31" s="37"/>
      <c r="B31" s="27"/>
      <c r="C31" s="81"/>
      <c r="D31" s="89"/>
      <c r="E31" s="27"/>
      <c r="F31" s="25"/>
      <c r="G31" s="89"/>
      <c r="H31" s="27"/>
      <c r="I31" s="25"/>
      <c r="J31" s="89"/>
      <c r="K31" s="27"/>
      <c r="L31" s="25"/>
      <c r="M31" s="89"/>
      <c r="N31" s="27"/>
      <c r="O31" s="25"/>
      <c r="P31" s="89"/>
      <c r="Q31" s="27"/>
      <c r="R31" s="25"/>
      <c r="S31" s="89"/>
      <c r="T31" s="27"/>
      <c r="U31" s="25"/>
      <c r="V31" s="89"/>
      <c r="W31" s="27"/>
      <c r="X31" s="25"/>
      <c r="Y31" s="89"/>
      <c r="Z31" s="27"/>
      <c r="AA31" s="25"/>
      <c r="AB31" s="89"/>
      <c r="AC31" s="27"/>
      <c r="AD31" s="25"/>
      <c r="AE31" s="89"/>
      <c r="AF31" s="27"/>
      <c r="AG31" s="25"/>
      <c r="AH31" s="89"/>
      <c r="AI31" s="27"/>
      <c r="AJ31" s="25"/>
      <c r="AK31" s="89"/>
      <c r="AL31" s="131"/>
      <c r="AM31" s="131"/>
      <c r="AN31" s="132"/>
    </row>
    <row r="32" spans="1:40" s="113" customFormat="1" ht="30.75" x14ac:dyDescent="0.45">
      <c r="A32" s="82" t="s">
        <v>30</v>
      </c>
      <c r="B32" s="65" t="s">
        <v>4</v>
      </c>
      <c r="C32" s="41" t="s">
        <v>5</v>
      </c>
      <c r="D32" s="88" t="s">
        <v>6</v>
      </c>
      <c r="E32" s="41" t="s">
        <v>4</v>
      </c>
      <c r="F32" s="41" t="s">
        <v>5</v>
      </c>
      <c r="G32" s="88" t="s">
        <v>6</v>
      </c>
      <c r="H32" s="41" t="s">
        <v>4</v>
      </c>
      <c r="I32" s="41" t="s">
        <v>5</v>
      </c>
      <c r="J32" s="88" t="s">
        <v>6</v>
      </c>
      <c r="K32" s="41" t="s">
        <v>4</v>
      </c>
      <c r="L32" s="41" t="s">
        <v>5</v>
      </c>
      <c r="M32" s="88" t="s">
        <v>6</v>
      </c>
      <c r="N32" s="41" t="s">
        <v>4</v>
      </c>
      <c r="O32" s="41" t="s">
        <v>5</v>
      </c>
      <c r="P32" s="88" t="s">
        <v>6</v>
      </c>
      <c r="Q32" s="41" t="s">
        <v>4</v>
      </c>
      <c r="R32" s="41" t="s">
        <v>5</v>
      </c>
      <c r="S32" s="88" t="s">
        <v>6</v>
      </c>
      <c r="T32" s="41" t="s">
        <v>4</v>
      </c>
      <c r="U32" s="41" t="s">
        <v>5</v>
      </c>
      <c r="V32" s="88" t="s">
        <v>6</v>
      </c>
      <c r="W32" s="41" t="s">
        <v>4</v>
      </c>
      <c r="X32" s="41" t="s">
        <v>5</v>
      </c>
      <c r="Y32" s="88" t="s">
        <v>6</v>
      </c>
      <c r="Z32" s="41" t="s">
        <v>4</v>
      </c>
      <c r="AA32" s="41" t="s">
        <v>5</v>
      </c>
      <c r="AB32" s="88" t="s">
        <v>6</v>
      </c>
      <c r="AC32" s="41" t="s">
        <v>4</v>
      </c>
      <c r="AD32" s="41" t="s">
        <v>5</v>
      </c>
      <c r="AE32" s="88" t="s">
        <v>6</v>
      </c>
      <c r="AF32" s="41" t="s">
        <v>4</v>
      </c>
      <c r="AG32" s="41" t="s">
        <v>5</v>
      </c>
      <c r="AH32" s="88" t="s">
        <v>6</v>
      </c>
      <c r="AI32" s="41" t="s">
        <v>4</v>
      </c>
      <c r="AJ32" s="41" t="s">
        <v>5</v>
      </c>
      <c r="AK32" s="88" t="s">
        <v>6</v>
      </c>
      <c r="AL32" s="66" t="s">
        <v>4</v>
      </c>
      <c r="AM32" s="66" t="s">
        <v>5</v>
      </c>
      <c r="AN32" s="135" t="s">
        <v>6</v>
      </c>
    </row>
    <row r="33" spans="1:40" s="114" customFormat="1" ht="15.4" x14ac:dyDescent="0.45">
      <c r="A33" s="42" t="s">
        <v>31</v>
      </c>
      <c r="B33" s="100">
        <v>22</v>
      </c>
      <c r="C33" s="69">
        <v>11794056</v>
      </c>
      <c r="D33" s="52">
        <v>50133.349345924697</v>
      </c>
      <c r="E33" s="100">
        <v>20</v>
      </c>
      <c r="F33" s="69">
        <v>12782253</v>
      </c>
      <c r="G33" s="52">
        <v>56888.391998761203</v>
      </c>
      <c r="H33" s="100">
        <v>21</v>
      </c>
      <c r="I33" s="69">
        <v>14833699</v>
      </c>
      <c r="J33" s="52">
        <v>68994.822721719</v>
      </c>
      <c r="K33" s="100"/>
      <c r="L33" s="171"/>
      <c r="M33" s="179"/>
      <c r="N33" s="100"/>
      <c r="O33" s="69"/>
      <c r="P33" s="52"/>
      <c r="Q33" s="100"/>
      <c r="R33" s="69"/>
      <c r="S33" s="52"/>
      <c r="T33" s="100"/>
      <c r="U33" s="69"/>
      <c r="V33" s="52"/>
      <c r="W33" s="100"/>
      <c r="X33" s="69"/>
      <c r="Y33" s="52"/>
      <c r="Z33" s="100"/>
      <c r="AA33" s="69"/>
      <c r="AB33" s="52"/>
      <c r="AC33" s="163"/>
      <c r="AD33" s="69"/>
      <c r="AE33" s="52"/>
      <c r="AF33" s="100"/>
      <c r="AG33" s="69"/>
      <c r="AH33" s="52"/>
      <c r="AI33" s="96"/>
      <c r="AJ33" s="69"/>
      <c r="AK33" s="52"/>
      <c r="AL33" s="136">
        <f>SUM(B33,E33,H33,K33,N33,Q33,T33,W33,Z33,AC33,AF33,AI33)</f>
        <v>63</v>
      </c>
      <c r="AM33" s="136">
        <f>SUM(C33,F33,I33,L33,O33,R33,U33,X33,AA33,AD33,AG33,AJ33)</f>
        <v>39410008</v>
      </c>
      <c r="AN33" s="129">
        <f>SUM(D33,G33,J33,M33,P33,S33,V33,Y33,AB33,AE33,AH33,AK33)</f>
        <v>176016.56406640488</v>
      </c>
    </row>
    <row r="34" spans="1:40" s="59" customFormat="1" ht="15.4" x14ac:dyDescent="0.45">
      <c r="A34" s="101" t="s">
        <v>32</v>
      </c>
      <c r="B34" s="102">
        <v>22</v>
      </c>
      <c r="C34" s="102">
        <v>11203838</v>
      </c>
      <c r="D34" s="178">
        <v>27395</v>
      </c>
      <c r="E34" s="102">
        <v>20</v>
      </c>
      <c r="F34" s="106">
        <v>12770722</v>
      </c>
      <c r="G34" s="161">
        <v>32438</v>
      </c>
      <c r="H34" s="102">
        <v>21</v>
      </c>
      <c r="I34" s="106">
        <v>14973250</v>
      </c>
      <c r="J34" s="161">
        <v>39819</v>
      </c>
      <c r="K34" s="102"/>
      <c r="L34" s="102"/>
      <c r="M34" s="180"/>
      <c r="N34" s="102"/>
      <c r="O34" s="102"/>
      <c r="P34" s="180"/>
      <c r="Q34" s="102"/>
      <c r="R34" s="106"/>
      <c r="S34" s="161"/>
      <c r="T34" s="102"/>
      <c r="U34" s="106"/>
      <c r="V34" s="161"/>
      <c r="W34" s="102"/>
      <c r="X34" s="106"/>
      <c r="Y34" s="161"/>
      <c r="Z34" s="102"/>
      <c r="AA34" s="106"/>
      <c r="AB34" s="161"/>
      <c r="AC34" s="102"/>
      <c r="AD34" s="106"/>
      <c r="AE34" s="161"/>
      <c r="AF34" s="102"/>
      <c r="AG34" s="106"/>
      <c r="AH34" s="161"/>
      <c r="AI34" s="102"/>
      <c r="AJ34" s="106"/>
      <c r="AK34" s="161"/>
      <c r="AL34" s="107">
        <f>SUM(B34,E34,H34,K34,N34,Q34,T34,W34,Z34,AC34,AF34,AI34)</f>
        <v>63</v>
      </c>
      <c r="AM34" s="107">
        <f>SUM(C34,F34,I34,L34,O34,R34,U34,X34,AA34,AD34,AG34,AJ34)</f>
        <v>38947810</v>
      </c>
      <c r="AN34" s="137">
        <f t="shared" ref="AN34" si="12">SUM(D34,G34,J34,M34,P34,S34,V34,Y34,AB34,AE34,AH34,AK34)</f>
        <v>99652</v>
      </c>
    </row>
    <row r="35" spans="1:40" s="115" customFormat="1" x14ac:dyDescent="0.45">
      <c r="A35" s="67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24"/>
      <c r="AM35" s="24"/>
      <c r="AN35" s="84"/>
    </row>
    <row r="36" spans="1:40" x14ac:dyDescent="0.45">
      <c r="M36" s="24"/>
      <c r="P36" s="24"/>
      <c r="S36" s="24"/>
      <c r="V36" s="24"/>
      <c r="X36" s="80"/>
      <c r="Y36" s="80"/>
      <c r="Z36" s="80"/>
      <c r="AA36" s="80"/>
      <c r="AB36" s="80"/>
      <c r="AC36" s="80"/>
      <c r="AD36" s="80"/>
      <c r="AE36" s="80"/>
    </row>
    <row r="37" spans="1:40" ht="31.35" customHeight="1" x14ac:dyDescent="0.45">
      <c r="A37" s="160" t="s">
        <v>65</v>
      </c>
      <c r="G37" s="24"/>
      <c r="J37" s="24"/>
      <c r="M37" s="24"/>
      <c r="P37" s="24"/>
      <c r="S37" s="24"/>
      <c r="V37" s="24"/>
      <c r="X37" s="169"/>
      <c r="Y37" s="169"/>
      <c r="Z37" s="169"/>
      <c r="AA37" s="169"/>
      <c r="AB37" s="169"/>
      <c r="AC37" s="169"/>
      <c r="AD37" s="169"/>
      <c r="AE37" s="169"/>
    </row>
    <row r="38" spans="1:40" x14ac:dyDescent="0.45">
      <c r="A38" s="160"/>
      <c r="M38" s="24"/>
      <c r="P38" s="24"/>
      <c r="S38" s="24"/>
      <c r="V38" s="24"/>
    </row>
    <row r="39" spans="1:40" x14ac:dyDescent="0.45">
      <c r="M39" s="24"/>
      <c r="P39" s="24"/>
      <c r="S39" s="24"/>
      <c r="V39" s="24"/>
    </row>
    <row r="40" spans="1:40" x14ac:dyDescent="0.45">
      <c r="M40" s="24"/>
      <c r="P40" s="24"/>
      <c r="S40" s="24"/>
      <c r="V40" s="24"/>
    </row>
    <row r="41" spans="1:40" x14ac:dyDescent="0.45">
      <c r="M41" s="24"/>
      <c r="P41" s="24"/>
      <c r="S41" s="24"/>
      <c r="V41" s="24"/>
    </row>
    <row r="42" spans="1:40" x14ac:dyDescent="0.45">
      <c r="M42" s="24"/>
      <c r="P42" s="24"/>
      <c r="S42" s="24"/>
      <c r="V42" s="24"/>
    </row>
    <row r="43" spans="1:40" x14ac:dyDescent="0.45">
      <c r="M43" s="24"/>
      <c r="P43" s="24"/>
      <c r="S43" s="24"/>
      <c r="V43" s="24"/>
    </row>
    <row r="44" spans="1:40" x14ac:dyDescent="0.45">
      <c r="M44" s="24"/>
      <c r="P44" s="24"/>
      <c r="S44" s="24"/>
      <c r="V44" s="24"/>
    </row>
    <row r="45" spans="1:40" x14ac:dyDescent="0.45">
      <c r="M45" s="24"/>
      <c r="P45" s="24"/>
      <c r="S45" s="24"/>
      <c r="V45" s="24"/>
    </row>
    <row r="46" spans="1:40" x14ac:dyDescent="0.45">
      <c r="M46" s="24"/>
      <c r="P46" s="24"/>
      <c r="S46" s="24"/>
      <c r="V46" s="24"/>
    </row>
    <row r="47" spans="1:40" x14ac:dyDescent="0.45">
      <c r="M47" s="24"/>
      <c r="P47" s="24"/>
      <c r="S47" s="24"/>
      <c r="V47" s="24"/>
    </row>
    <row r="48" spans="1:40" x14ac:dyDescent="0.45">
      <c r="M48" s="24"/>
      <c r="P48" s="24"/>
      <c r="S48" s="24"/>
      <c r="V48" s="24"/>
    </row>
    <row r="56" spans="22:22" x14ac:dyDescent="0.45">
      <c r="V56" s="84" t="s">
        <v>1</v>
      </c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7559055118110237" right="0.23622047244094491" top="0.98425196850393704" bottom="0.98425196850393704" header="0.51181102362204722" footer="0.51181102362204722"/>
  <pageSetup paperSize="9" scale="24" orientation="landscape" r:id="rId1"/>
  <headerFooter alignWithMargins="0"/>
  <ignoredErrors>
    <ignoredError sqref="AL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7"/>
  <sheetViews>
    <sheetView showGridLines="0" zoomScale="55" zoomScaleNormal="55" zoomScaleSheetLayoutView="100" workbookViewId="0">
      <pane xSplit="1" ySplit="4" topLeftCell="B5" activePane="bottomRight" state="frozen"/>
      <selection pane="topRight" sqref="A1:A2"/>
      <selection pane="bottomLeft" sqref="A1:A2"/>
      <selection pane="bottomRight" activeCell="B8" sqref="B8:G8"/>
    </sheetView>
  </sheetViews>
  <sheetFormatPr defaultColWidth="9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9" style="30"/>
  </cols>
  <sheetData>
    <row r="1" spans="1:40" x14ac:dyDescent="0.45">
      <c r="A1" s="187"/>
      <c r="B1" s="192" t="s">
        <v>33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ht="50.25" customHeight="1" x14ac:dyDescent="0.45">
      <c r="A2" s="188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s="24" customFormat="1" ht="18" customHeight="1" x14ac:dyDescent="0.45">
      <c r="A3" s="109" t="s">
        <v>1</v>
      </c>
      <c r="B3" s="190">
        <v>45658</v>
      </c>
      <c r="C3" s="190"/>
      <c r="D3" s="191"/>
      <c r="E3" s="189">
        <v>45689</v>
      </c>
      <c r="F3" s="190"/>
      <c r="G3" s="191"/>
      <c r="H3" s="189">
        <v>45717</v>
      </c>
      <c r="I3" s="190"/>
      <c r="J3" s="191"/>
      <c r="K3" s="189">
        <v>45748</v>
      </c>
      <c r="L3" s="190"/>
      <c r="M3" s="191"/>
      <c r="N3" s="189">
        <v>45778</v>
      </c>
      <c r="O3" s="190"/>
      <c r="P3" s="191"/>
      <c r="Q3" s="189">
        <v>45809</v>
      </c>
      <c r="R3" s="190"/>
      <c r="S3" s="191"/>
      <c r="T3" s="189">
        <v>45839</v>
      </c>
      <c r="U3" s="190"/>
      <c r="V3" s="191"/>
      <c r="W3" s="189">
        <v>45870</v>
      </c>
      <c r="X3" s="190"/>
      <c r="Y3" s="191"/>
      <c r="Z3" s="189">
        <v>45901</v>
      </c>
      <c r="AA3" s="190"/>
      <c r="AB3" s="191"/>
      <c r="AC3" s="189">
        <v>45931</v>
      </c>
      <c r="AD3" s="190"/>
      <c r="AE3" s="191"/>
      <c r="AF3" s="189">
        <v>45962</v>
      </c>
      <c r="AG3" s="190"/>
      <c r="AH3" s="191"/>
      <c r="AI3" s="189">
        <v>45992</v>
      </c>
      <c r="AJ3" s="190"/>
      <c r="AK3" s="191"/>
      <c r="AL3" s="193" t="s">
        <v>2</v>
      </c>
      <c r="AM3" s="194"/>
      <c r="AN3" s="195"/>
    </row>
    <row r="4" spans="1:40" s="112" customFormat="1" ht="30.75" x14ac:dyDescent="0.45">
      <c r="A4" s="75" t="s">
        <v>3</v>
      </c>
      <c r="B4" s="41" t="s">
        <v>4</v>
      </c>
      <c r="C4" s="41" t="s">
        <v>5</v>
      </c>
      <c r="D4" s="72" t="s">
        <v>6</v>
      </c>
      <c r="E4" s="65" t="s">
        <v>4</v>
      </c>
      <c r="F4" s="41" t="s">
        <v>5</v>
      </c>
      <c r="G4" s="72" t="s">
        <v>6</v>
      </c>
      <c r="H4" s="65" t="s">
        <v>4</v>
      </c>
      <c r="I4" s="41" t="s">
        <v>5</v>
      </c>
      <c r="J4" s="72" t="s">
        <v>6</v>
      </c>
      <c r="K4" s="65" t="s">
        <v>4</v>
      </c>
      <c r="L4" s="41" t="s">
        <v>5</v>
      </c>
      <c r="M4" s="72" t="s">
        <v>6</v>
      </c>
      <c r="N4" s="65" t="s">
        <v>4</v>
      </c>
      <c r="O4" s="41" t="s">
        <v>5</v>
      </c>
      <c r="P4" s="72" t="s">
        <v>6</v>
      </c>
      <c r="Q4" s="65" t="s">
        <v>4</v>
      </c>
      <c r="R4" s="41" t="s">
        <v>5</v>
      </c>
      <c r="S4" s="72" t="s">
        <v>6</v>
      </c>
      <c r="T4" s="65" t="s">
        <v>4</v>
      </c>
      <c r="U4" s="41" t="s">
        <v>5</v>
      </c>
      <c r="V4" s="72" t="s">
        <v>6</v>
      </c>
      <c r="W4" s="65" t="s">
        <v>4</v>
      </c>
      <c r="X4" s="41" t="s">
        <v>5</v>
      </c>
      <c r="Y4" s="72" t="s">
        <v>6</v>
      </c>
      <c r="Z4" s="65" t="s">
        <v>4</v>
      </c>
      <c r="AA4" s="41" t="s">
        <v>5</v>
      </c>
      <c r="AB4" s="72" t="s">
        <v>6</v>
      </c>
      <c r="AC4" s="65" t="s">
        <v>4</v>
      </c>
      <c r="AD4" s="41" t="s">
        <v>5</v>
      </c>
      <c r="AE4" s="72" t="s">
        <v>6</v>
      </c>
      <c r="AF4" s="65" t="s">
        <v>4</v>
      </c>
      <c r="AG4" s="41" t="s">
        <v>5</v>
      </c>
      <c r="AH4" s="72" t="s">
        <v>6</v>
      </c>
      <c r="AI4" s="65" t="s">
        <v>4</v>
      </c>
      <c r="AJ4" s="41" t="s">
        <v>5</v>
      </c>
      <c r="AK4" s="72" t="s">
        <v>6</v>
      </c>
      <c r="AL4" s="65" t="s">
        <v>4</v>
      </c>
      <c r="AM4" s="41" t="s">
        <v>5</v>
      </c>
      <c r="AN4" s="72" t="s">
        <v>6</v>
      </c>
    </row>
    <row r="5" spans="1:40" s="59" customFormat="1" ht="15.4" x14ac:dyDescent="0.45">
      <c r="A5" s="42" t="s">
        <v>8</v>
      </c>
      <c r="B5" s="39">
        <v>21</v>
      </c>
      <c r="C5" s="40">
        <v>421</v>
      </c>
      <c r="D5" s="52">
        <v>508.1</v>
      </c>
      <c r="E5" s="47">
        <v>20</v>
      </c>
      <c r="F5" s="40">
        <v>486</v>
      </c>
      <c r="G5" s="44">
        <v>586.70000000000005</v>
      </c>
      <c r="H5" s="47">
        <v>19</v>
      </c>
      <c r="I5" s="40">
        <v>610</v>
      </c>
      <c r="J5" s="44">
        <v>935.92</v>
      </c>
      <c r="K5" s="39"/>
      <c r="L5" s="40"/>
      <c r="M5" s="44"/>
      <c r="N5" s="47"/>
      <c r="O5" s="40"/>
      <c r="P5" s="44"/>
      <c r="Q5" s="47"/>
      <c r="R5" s="40"/>
      <c r="S5" s="44"/>
      <c r="T5" s="47"/>
      <c r="U5" s="40"/>
      <c r="V5" s="44"/>
      <c r="W5" s="47"/>
      <c r="X5" s="40"/>
      <c r="Y5" s="44"/>
      <c r="Z5" s="47"/>
      <c r="AA5" s="40"/>
      <c r="AB5" s="44"/>
      <c r="AC5" s="39"/>
      <c r="AD5" s="40"/>
      <c r="AE5" s="44"/>
      <c r="AF5" s="39"/>
      <c r="AG5" s="40"/>
      <c r="AH5" s="44"/>
      <c r="AI5" s="47"/>
      <c r="AJ5" s="40"/>
      <c r="AK5" s="44"/>
      <c r="AL5" s="119">
        <f t="shared" ref="AL5:AN6" si="0">SUM(B5,E5,H5,K5,N5,Q5,T5,W5,Z5,AC5,AF5,AI5)</f>
        <v>60</v>
      </c>
      <c r="AM5" s="119">
        <f t="shared" si="0"/>
        <v>1517</v>
      </c>
      <c r="AN5" s="120">
        <f t="shared" si="0"/>
        <v>2030.7200000000003</v>
      </c>
    </row>
    <row r="6" spans="1:40" s="59" customFormat="1" ht="15.4" x14ac:dyDescent="0.45">
      <c r="A6" s="36" t="s">
        <v>9</v>
      </c>
      <c r="B6" s="27">
        <v>22</v>
      </c>
      <c r="C6" s="25">
        <v>2668</v>
      </c>
      <c r="D6" s="53">
        <v>568.6</v>
      </c>
      <c r="E6" s="54">
        <v>20</v>
      </c>
      <c r="F6" s="25">
        <v>2620</v>
      </c>
      <c r="G6" s="26">
        <v>474.8</v>
      </c>
      <c r="H6" s="54">
        <v>21</v>
      </c>
      <c r="I6" s="25">
        <v>2000</v>
      </c>
      <c r="J6" s="26">
        <v>550</v>
      </c>
      <c r="K6" s="27"/>
      <c r="L6" s="25"/>
      <c r="M6" s="26"/>
      <c r="N6" s="54"/>
      <c r="O6" s="25"/>
      <c r="P6" s="26"/>
      <c r="Q6" s="54"/>
      <c r="R6" s="25"/>
      <c r="S6" s="26"/>
      <c r="T6" s="54"/>
      <c r="U6" s="25"/>
      <c r="V6" s="26"/>
      <c r="W6" s="54"/>
      <c r="X6" s="25"/>
      <c r="Y6" s="26"/>
      <c r="Z6" s="54"/>
      <c r="AA6" s="25"/>
      <c r="AB6" s="26"/>
      <c r="AC6" s="27"/>
      <c r="AD6" s="25"/>
      <c r="AE6" s="26"/>
      <c r="AF6" s="27"/>
      <c r="AG6" s="25"/>
      <c r="AH6" s="26"/>
      <c r="AI6" s="54"/>
      <c r="AJ6" s="25"/>
      <c r="AK6" s="26"/>
      <c r="AL6" s="121">
        <f t="shared" si="0"/>
        <v>63</v>
      </c>
      <c r="AM6" s="121">
        <f t="shared" si="0"/>
        <v>7288</v>
      </c>
      <c r="AN6" s="122">
        <f t="shared" si="0"/>
        <v>1593.4</v>
      </c>
    </row>
    <row r="7" spans="1:40" s="59" customFormat="1" ht="15.4" x14ac:dyDescent="0.45">
      <c r="A7" s="42" t="s">
        <v>10</v>
      </c>
      <c r="B7" s="39">
        <v>22</v>
      </c>
      <c r="C7" s="40" t="s">
        <v>34</v>
      </c>
      <c r="D7" s="52" t="s">
        <v>34</v>
      </c>
      <c r="E7" s="47">
        <v>20</v>
      </c>
      <c r="F7" s="40" t="s">
        <v>34</v>
      </c>
      <c r="G7" s="44" t="s">
        <v>34</v>
      </c>
      <c r="H7" s="47">
        <v>21</v>
      </c>
      <c r="I7" s="40" t="s">
        <v>34</v>
      </c>
      <c r="J7" s="44" t="s">
        <v>34</v>
      </c>
      <c r="K7" s="39"/>
      <c r="L7" s="40"/>
      <c r="M7" s="44"/>
      <c r="N7" s="47"/>
      <c r="O7" s="40"/>
      <c r="P7" s="44"/>
      <c r="Q7" s="47"/>
      <c r="R7" s="40"/>
      <c r="S7" s="44"/>
      <c r="T7" s="47"/>
      <c r="U7" s="40"/>
      <c r="V7" s="44"/>
      <c r="W7" s="47"/>
      <c r="X7" s="40"/>
      <c r="Y7" s="44"/>
      <c r="Z7" s="47"/>
      <c r="AA7" s="40"/>
      <c r="AB7" s="44"/>
      <c r="AC7" s="39"/>
      <c r="AD7" s="40"/>
      <c r="AE7" s="44"/>
      <c r="AF7" s="39"/>
      <c r="AG7" s="40"/>
      <c r="AH7" s="44"/>
      <c r="AI7" s="47"/>
      <c r="AJ7" s="40"/>
      <c r="AK7" s="44"/>
      <c r="AL7" s="119">
        <f t="shared" ref="AL7:AL24" si="1">SUM(B7,E7,H7,K7,N7,Q7,T7,W7,Z7,AC7,AF7,AI7)</f>
        <v>63</v>
      </c>
      <c r="AM7" s="119" t="s">
        <v>34</v>
      </c>
      <c r="AN7" s="120" t="s">
        <v>34</v>
      </c>
    </row>
    <row r="8" spans="1:40" s="59" customFormat="1" ht="15.4" x14ac:dyDescent="0.45">
      <c r="A8" s="201" t="s">
        <v>46</v>
      </c>
      <c r="B8" s="202" t="s">
        <v>38</v>
      </c>
      <c r="C8" s="203" t="s">
        <v>38</v>
      </c>
      <c r="D8" s="165" t="s">
        <v>38</v>
      </c>
      <c r="E8" s="204" t="s">
        <v>38</v>
      </c>
      <c r="F8" s="203" t="s">
        <v>38</v>
      </c>
      <c r="G8" s="211" t="s">
        <v>38</v>
      </c>
      <c r="H8" s="205">
        <v>21</v>
      </c>
      <c r="I8" s="203">
        <v>0</v>
      </c>
      <c r="J8" s="211">
        <v>0</v>
      </c>
      <c r="K8" s="202"/>
      <c r="L8" s="203"/>
      <c r="M8" s="211"/>
      <c r="N8" s="205"/>
      <c r="O8" s="203"/>
      <c r="P8" s="211"/>
      <c r="Q8" s="205"/>
      <c r="R8" s="203"/>
      <c r="S8" s="211"/>
      <c r="T8" s="205"/>
      <c r="U8" s="203"/>
      <c r="V8" s="211"/>
      <c r="W8" s="205"/>
      <c r="X8" s="203"/>
      <c r="Y8" s="211"/>
      <c r="Z8" s="205"/>
      <c r="AA8" s="203"/>
      <c r="AB8" s="211"/>
      <c r="AC8" s="202"/>
      <c r="AD8" s="203"/>
      <c r="AE8" s="211"/>
      <c r="AF8" s="202"/>
      <c r="AG8" s="203"/>
      <c r="AH8" s="211"/>
      <c r="AI8" s="205"/>
      <c r="AJ8" s="203"/>
      <c r="AK8" s="211"/>
      <c r="AL8" s="216">
        <f t="shared" ref="AL8" si="2">SUM(B8,E8,H8,K8,N8,Q8,T8,W8,Z8,AC8,AF8,AI8)</f>
        <v>21</v>
      </c>
      <c r="AM8" s="216" t="s">
        <v>34</v>
      </c>
      <c r="AN8" s="219" t="s">
        <v>34</v>
      </c>
    </row>
    <row r="9" spans="1:40" s="59" customFormat="1" ht="15.4" x14ac:dyDescent="0.45">
      <c r="A9" s="42" t="s">
        <v>11</v>
      </c>
      <c r="B9" s="39">
        <v>18</v>
      </c>
      <c r="C9" s="40">
        <v>15</v>
      </c>
      <c r="D9" s="168">
        <v>12.2</v>
      </c>
      <c r="E9" s="39">
        <v>20</v>
      </c>
      <c r="F9" s="40">
        <v>10</v>
      </c>
      <c r="G9" s="168">
        <v>15</v>
      </c>
      <c r="H9" s="47">
        <v>21</v>
      </c>
      <c r="I9" s="40">
        <v>15</v>
      </c>
      <c r="J9" s="44">
        <v>21.16</v>
      </c>
      <c r="K9" s="47"/>
      <c r="L9" s="40"/>
      <c r="M9" s="44"/>
      <c r="N9" s="47"/>
      <c r="O9" s="40"/>
      <c r="P9" s="44"/>
      <c r="Q9" s="47"/>
      <c r="R9" s="40"/>
      <c r="S9" s="44"/>
      <c r="T9" s="47"/>
      <c r="U9" s="40"/>
      <c r="V9" s="44"/>
      <c r="W9" s="47"/>
      <c r="X9" s="40"/>
      <c r="Y9" s="44"/>
      <c r="Z9" s="47"/>
      <c r="AA9" s="40"/>
      <c r="AB9" s="44"/>
      <c r="AC9" s="47"/>
      <c r="AD9" s="40"/>
      <c r="AE9" s="44"/>
      <c r="AF9" s="47"/>
      <c r="AG9" s="40"/>
      <c r="AH9" s="44"/>
      <c r="AI9" s="47"/>
      <c r="AJ9" s="40"/>
      <c r="AK9" s="44"/>
      <c r="AL9" s="217">
        <f t="shared" si="1"/>
        <v>59</v>
      </c>
      <c r="AM9" s="217">
        <f t="shared" ref="AM9:AN14" si="3">SUM(C9,F9,I9,L9,O9,R9,U9,X9,AA9,AD9,AG9,AJ9)</f>
        <v>40</v>
      </c>
      <c r="AN9" s="221">
        <f t="shared" si="3"/>
        <v>48.36</v>
      </c>
    </row>
    <row r="10" spans="1:40" s="59" customFormat="1" ht="15.4" x14ac:dyDescent="0.45">
      <c r="A10" s="201" t="s">
        <v>12</v>
      </c>
      <c r="B10" s="206">
        <v>22</v>
      </c>
      <c r="C10" s="203">
        <v>8</v>
      </c>
      <c r="D10" s="211">
        <v>141.5</v>
      </c>
      <c r="E10" s="207">
        <v>20</v>
      </c>
      <c r="F10" s="203">
        <v>2</v>
      </c>
      <c r="G10" s="211">
        <v>33.799999999999997</v>
      </c>
      <c r="H10" s="207">
        <v>21</v>
      </c>
      <c r="I10" s="203">
        <v>2</v>
      </c>
      <c r="J10" s="211">
        <v>3.9</v>
      </c>
      <c r="K10" s="207"/>
      <c r="L10" s="203"/>
      <c r="M10" s="211"/>
      <c r="N10" s="207"/>
      <c r="O10" s="203"/>
      <c r="P10" s="211"/>
      <c r="Q10" s="207"/>
      <c r="R10" s="203"/>
      <c r="S10" s="211"/>
      <c r="T10" s="207"/>
      <c r="U10" s="203"/>
      <c r="V10" s="211"/>
      <c r="W10" s="207"/>
      <c r="X10" s="203"/>
      <c r="Y10" s="211"/>
      <c r="Z10" s="207"/>
      <c r="AA10" s="203"/>
      <c r="AB10" s="211"/>
      <c r="AC10" s="207"/>
      <c r="AD10" s="203"/>
      <c r="AE10" s="211"/>
      <c r="AF10" s="207"/>
      <c r="AG10" s="203"/>
      <c r="AH10" s="211"/>
      <c r="AI10" s="207"/>
      <c r="AJ10" s="203"/>
      <c r="AK10" s="211"/>
      <c r="AL10" s="216">
        <f t="shared" si="1"/>
        <v>63</v>
      </c>
      <c r="AM10" s="216">
        <f t="shared" si="3"/>
        <v>12</v>
      </c>
      <c r="AN10" s="219">
        <f t="shared" si="3"/>
        <v>179.20000000000002</v>
      </c>
    </row>
    <row r="11" spans="1:40" s="59" customFormat="1" ht="15.4" x14ac:dyDescent="0.45">
      <c r="A11" s="42" t="s">
        <v>13</v>
      </c>
      <c r="B11" s="167">
        <v>22</v>
      </c>
      <c r="C11" s="40" t="s">
        <v>34</v>
      </c>
      <c r="D11" s="44" t="s">
        <v>34</v>
      </c>
      <c r="E11" s="164">
        <v>20</v>
      </c>
      <c r="F11" s="40" t="s">
        <v>34</v>
      </c>
      <c r="G11" s="44" t="s">
        <v>34</v>
      </c>
      <c r="H11" s="164">
        <v>20</v>
      </c>
      <c r="I11" s="40" t="s">
        <v>34</v>
      </c>
      <c r="J11" s="44" t="s">
        <v>34</v>
      </c>
      <c r="K11" s="164"/>
      <c r="L11" s="40"/>
      <c r="M11" s="44"/>
      <c r="N11" s="164"/>
      <c r="O11" s="40"/>
      <c r="P11" s="44"/>
      <c r="Q11" s="164"/>
      <c r="R11" s="40"/>
      <c r="S11" s="44"/>
      <c r="T11" s="164"/>
      <c r="U11" s="40"/>
      <c r="V11" s="44"/>
      <c r="W11" s="164"/>
      <c r="X11" s="40"/>
      <c r="Y11" s="44"/>
      <c r="Z11" s="164"/>
      <c r="AA11" s="40"/>
      <c r="AB11" s="44"/>
      <c r="AC11" s="164"/>
      <c r="AD11" s="40"/>
      <c r="AE11" s="44"/>
      <c r="AF11" s="164"/>
      <c r="AG11" s="40"/>
      <c r="AH11" s="44"/>
      <c r="AI11" s="164"/>
      <c r="AJ11" s="40"/>
      <c r="AK11" s="44"/>
      <c r="AL11" s="217">
        <f t="shared" si="1"/>
        <v>62</v>
      </c>
      <c r="AM11" s="217">
        <f t="shared" si="3"/>
        <v>0</v>
      </c>
      <c r="AN11" s="221">
        <f t="shared" si="3"/>
        <v>0</v>
      </c>
    </row>
    <row r="12" spans="1:40" s="59" customFormat="1" ht="15.4" x14ac:dyDescent="0.45">
      <c r="A12" s="201" t="s">
        <v>14</v>
      </c>
      <c r="B12" s="202">
        <v>22</v>
      </c>
      <c r="C12" s="203">
        <v>2481582</v>
      </c>
      <c r="D12" s="211">
        <v>360393.7</v>
      </c>
      <c r="E12" s="205">
        <v>20</v>
      </c>
      <c r="F12" s="203">
        <v>2216284</v>
      </c>
      <c r="G12" s="211">
        <v>379192.2</v>
      </c>
      <c r="H12" s="205">
        <v>21</v>
      </c>
      <c r="I12" s="203">
        <v>2469466</v>
      </c>
      <c r="J12" s="211">
        <v>498557.4</v>
      </c>
      <c r="K12" s="205"/>
      <c r="L12" s="203"/>
      <c r="M12" s="211"/>
      <c r="N12" s="205"/>
      <c r="O12" s="203"/>
      <c r="P12" s="211"/>
      <c r="Q12" s="205"/>
      <c r="R12" s="203"/>
      <c r="S12" s="211"/>
      <c r="T12" s="205"/>
      <c r="U12" s="203"/>
      <c r="V12" s="211"/>
      <c r="W12" s="205"/>
      <c r="X12" s="203"/>
      <c r="Y12" s="211"/>
      <c r="Z12" s="205"/>
      <c r="AA12" s="203"/>
      <c r="AB12" s="211"/>
      <c r="AC12" s="205"/>
      <c r="AD12" s="203"/>
      <c r="AE12" s="211"/>
      <c r="AF12" s="205"/>
      <c r="AG12" s="203"/>
      <c r="AH12" s="211"/>
      <c r="AI12" s="205"/>
      <c r="AJ12" s="203"/>
      <c r="AK12" s="211"/>
      <c r="AL12" s="216">
        <f t="shared" si="1"/>
        <v>63</v>
      </c>
      <c r="AM12" s="216">
        <f t="shared" si="3"/>
        <v>7167332</v>
      </c>
      <c r="AN12" s="219">
        <f t="shared" si="3"/>
        <v>1238143.3</v>
      </c>
    </row>
    <row r="13" spans="1:40" s="59" customFormat="1" ht="15.4" x14ac:dyDescent="0.45">
      <c r="A13" s="42" t="s">
        <v>15</v>
      </c>
      <c r="B13" s="167">
        <v>21</v>
      </c>
      <c r="C13" s="39">
        <v>9</v>
      </c>
      <c r="D13" s="220">
        <v>4.4000000000000004</v>
      </c>
      <c r="E13" s="164">
        <v>20</v>
      </c>
      <c r="F13" s="39">
        <v>7</v>
      </c>
      <c r="G13" s="220">
        <v>0.2</v>
      </c>
      <c r="H13" s="164">
        <v>19</v>
      </c>
      <c r="I13" s="39">
        <v>1</v>
      </c>
      <c r="J13" s="220">
        <v>2.0699999999999998</v>
      </c>
      <c r="K13" s="164"/>
      <c r="L13" s="39"/>
      <c r="M13" s="44"/>
      <c r="N13" s="164"/>
      <c r="O13" s="39"/>
      <c r="P13" s="44"/>
      <c r="Q13" s="164"/>
      <c r="R13" s="39"/>
      <c r="S13" s="220"/>
      <c r="T13" s="164"/>
      <c r="U13" s="39"/>
      <c r="V13" s="220"/>
      <c r="W13" s="164"/>
      <c r="X13" s="39"/>
      <c r="Y13" s="220"/>
      <c r="Z13" s="164"/>
      <c r="AA13" s="39"/>
      <c r="AB13" s="220"/>
      <c r="AC13" s="164"/>
      <c r="AD13" s="39"/>
      <c r="AE13" s="220"/>
      <c r="AF13" s="164"/>
      <c r="AG13" s="39"/>
      <c r="AH13" s="220"/>
      <c r="AI13" s="164"/>
      <c r="AJ13" s="39"/>
      <c r="AK13" s="220"/>
      <c r="AL13" s="217">
        <f t="shared" si="1"/>
        <v>60</v>
      </c>
      <c r="AM13" s="217">
        <f t="shared" si="3"/>
        <v>17</v>
      </c>
      <c r="AN13" s="221">
        <f t="shared" si="3"/>
        <v>6.67</v>
      </c>
    </row>
    <row r="14" spans="1:40" s="59" customFormat="1" ht="15.4" x14ac:dyDescent="0.45">
      <c r="A14" s="201" t="s">
        <v>16</v>
      </c>
      <c r="B14" s="202">
        <v>22</v>
      </c>
      <c r="C14" s="203">
        <v>191762</v>
      </c>
      <c r="D14" s="211">
        <v>7646.7</v>
      </c>
      <c r="E14" s="205">
        <v>20</v>
      </c>
      <c r="F14" s="203">
        <v>185724</v>
      </c>
      <c r="G14" s="211">
        <v>8251.7999999999993</v>
      </c>
      <c r="H14" s="205">
        <v>21</v>
      </c>
      <c r="I14" s="203">
        <v>148661</v>
      </c>
      <c r="J14" s="211">
        <v>9054.6</v>
      </c>
      <c r="K14" s="205"/>
      <c r="L14" s="203"/>
      <c r="M14" s="211"/>
      <c r="N14" s="205"/>
      <c r="O14" s="203"/>
      <c r="P14" s="211"/>
      <c r="Q14" s="205"/>
      <c r="R14" s="203"/>
      <c r="S14" s="211"/>
      <c r="T14" s="205"/>
      <c r="U14" s="203"/>
      <c r="V14" s="211"/>
      <c r="W14" s="205"/>
      <c r="X14" s="203"/>
      <c r="Y14" s="211"/>
      <c r="Z14" s="205"/>
      <c r="AA14" s="203"/>
      <c r="AB14" s="211"/>
      <c r="AC14" s="205"/>
      <c r="AD14" s="203"/>
      <c r="AE14" s="211"/>
      <c r="AF14" s="205"/>
      <c r="AG14" s="203"/>
      <c r="AH14" s="211"/>
      <c r="AI14" s="205"/>
      <c r="AJ14" s="203"/>
      <c r="AK14" s="211"/>
      <c r="AL14" s="216">
        <f t="shared" si="1"/>
        <v>63</v>
      </c>
      <c r="AM14" s="216">
        <f t="shared" si="3"/>
        <v>526147</v>
      </c>
      <c r="AN14" s="219">
        <f t="shared" si="3"/>
        <v>24953.1</v>
      </c>
    </row>
    <row r="15" spans="1:40" s="59" customFormat="1" ht="15.4" x14ac:dyDescent="0.45">
      <c r="A15" s="42" t="s">
        <v>17</v>
      </c>
      <c r="B15" s="167">
        <v>23</v>
      </c>
      <c r="C15" s="40" t="s">
        <v>34</v>
      </c>
      <c r="D15" s="220" t="s">
        <v>34</v>
      </c>
      <c r="E15" s="164">
        <v>20</v>
      </c>
      <c r="F15" s="40" t="s">
        <v>34</v>
      </c>
      <c r="G15" s="44" t="s">
        <v>34</v>
      </c>
      <c r="H15" s="164">
        <v>21</v>
      </c>
      <c r="I15" s="40" t="s">
        <v>34</v>
      </c>
      <c r="J15" s="220" t="s">
        <v>34</v>
      </c>
      <c r="K15" s="164"/>
      <c r="L15" s="40"/>
      <c r="M15" s="44"/>
      <c r="N15" s="164"/>
      <c r="O15" s="40"/>
      <c r="P15" s="44"/>
      <c r="Q15" s="164"/>
      <c r="R15" s="40"/>
      <c r="S15" s="220"/>
      <c r="T15" s="164"/>
      <c r="U15" s="40"/>
      <c r="V15" s="220"/>
      <c r="W15" s="164"/>
      <c r="X15" s="40"/>
      <c r="Y15" s="220"/>
      <c r="Z15" s="164"/>
      <c r="AA15" s="40"/>
      <c r="AB15" s="220"/>
      <c r="AC15" s="164"/>
      <c r="AD15" s="40"/>
      <c r="AE15" s="220"/>
      <c r="AF15" s="164"/>
      <c r="AG15" s="40"/>
      <c r="AH15" s="220"/>
      <c r="AI15" s="164"/>
      <c r="AJ15" s="40"/>
      <c r="AK15" s="220"/>
      <c r="AL15" s="217">
        <f>SUM(B15,E15,H15,K15,N15,Q15,T15,W15,Z15,AC15,AF15,AI15)</f>
        <v>64</v>
      </c>
      <c r="AM15" s="217" t="s">
        <v>34</v>
      </c>
      <c r="AN15" s="221" t="s">
        <v>34</v>
      </c>
    </row>
    <row r="16" spans="1:40" s="59" customFormat="1" ht="15.4" x14ac:dyDescent="0.45">
      <c r="A16" s="201" t="s">
        <v>18</v>
      </c>
      <c r="B16" s="202">
        <v>22</v>
      </c>
      <c r="C16" s="203">
        <v>7190</v>
      </c>
      <c r="D16" s="211">
        <v>2755.3</v>
      </c>
      <c r="E16" s="205">
        <v>20</v>
      </c>
      <c r="F16" s="203">
        <v>7352</v>
      </c>
      <c r="G16" s="211">
        <v>2982.9</v>
      </c>
      <c r="H16" s="205">
        <v>21</v>
      </c>
      <c r="I16" s="203">
        <v>7366</v>
      </c>
      <c r="J16" s="211">
        <v>3869.23</v>
      </c>
      <c r="K16" s="205"/>
      <c r="L16" s="203"/>
      <c r="M16" s="211"/>
      <c r="N16" s="205"/>
      <c r="O16" s="203"/>
      <c r="P16" s="211"/>
      <c r="Q16" s="205"/>
      <c r="R16" s="203"/>
      <c r="S16" s="211"/>
      <c r="T16" s="205"/>
      <c r="U16" s="203"/>
      <c r="V16" s="211"/>
      <c r="W16" s="205"/>
      <c r="X16" s="203"/>
      <c r="Y16" s="211"/>
      <c r="Z16" s="205"/>
      <c r="AA16" s="203"/>
      <c r="AB16" s="211"/>
      <c r="AC16" s="205"/>
      <c r="AD16" s="203"/>
      <c r="AE16" s="211"/>
      <c r="AF16" s="205"/>
      <c r="AG16" s="203"/>
      <c r="AH16" s="211"/>
      <c r="AI16" s="205"/>
      <c r="AJ16" s="203"/>
      <c r="AK16" s="211"/>
      <c r="AL16" s="216">
        <f>SUM(B16,E16,H16,K16,N16,Q16,T16,W16,Z16,AC16,AF16,AI16)</f>
        <v>63</v>
      </c>
      <c r="AM16" s="216">
        <f>SUM(C16,F16,I16,L16,O16,R16,U16,X16,AA16,AD16,AG16,AJ16)</f>
        <v>21908</v>
      </c>
      <c r="AN16" s="219">
        <f>SUM(D16,G16,J16,M16,P16,S16,V16,Y16,AB16,AE16,AH16,AK16)</f>
        <v>9607.43</v>
      </c>
    </row>
    <row r="17" spans="1:40" s="59" customFormat="1" ht="15.4" x14ac:dyDescent="0.45">
      <c r="A17" s="42" t="s">
        <v>19</v>
      </c>
      <c r="B17" s="39">
        <v>21</v>
      </c>
      <c r="C17" s="40" t="s">
        <v>34</v>
      </c>
      <c r="D17" s="44" t="s">
        <v>34</v>
      </c>
      <c r="E17" s="47">
        <v>20</v>
      </c>
      <c r="F17" s="40" t="s">
        <v>34</v>
      </c>
      <c r="G17" s="44" t="s">
        <v>34</v>
      </c>
      <c r="H17" s="47">
        <v>21</v>
      </c>
      <c r="I17" s="40" t="s">
        <v>34</v>
      </c>
      <c r="J17" s="44" t="s">
        <v>34</v>
      </c>
      <c r="K17" s="47"/>
      <c r="L17" s="40"/>
      <c r="M17" s="44"/>
      <c r="N17" s="47"/>
      <c r="O17" s="40"/>
      <c r="P17" s="44"/>
      <c r="Q17" s="47"/>
      <c r="R17" s="40"/>
      <c r="S17" s="44"/>
      <c r="T17" s="47"/>
      <c r="U17" s="40"/>
      <c r="V17" s="44"/>
      <c r="W17" s="47"/>
      <c r="X17" s="40"/>
      <c r="Y17" s="44"/>
      <c r="Z17" s="47"/>
      <c r="AA17" s="40"/>
      <c r="AB17" s="44"/>
      <c r="AC17" s="47"/>
      <c r="AD17" s="40"/>
      <c r="AE17" s="44"/>
      <c r="AF17" s="47"/>
      <c r="AG17" s="40"/>
      <c r="AH17" s="44"/>
      <c r="AI17" s="47"/>
      <c r="AJ17" s="40"/>
      <c r="AK17" s="44"/>
      <c r="AL17" s="217">
        <f t="shared" si="1"/>
        <v>62</v>
      </c>
      <c r="AM17" s="217" t="s">
        <v>34</v>
      </c>
      <c r="AN17" s="221" t="s">
        <v>34</v>
      </c>
    </row>
    <row r="18" spans="1:40" s="59" customFormat="1" ht="15.4" x14ac:dyDescent="0.45">
      <c r="A18" s="201" t="s">
        <v>64</v>
      </c>
      <c r="B18" s="202">
        <v>22</v>
      </c>
      <c r="C18" s="203">
        <v>1758438</v>
      </c>
      <c r="D18" s="165">
        <v>30900</v>
      </c>
      <c r="E18" s="205">
        <v>20</v>
      </c>
      <c r="F18" s="203">
        <v>1642686</v>
      </c>
      <c r="G18" s="211">
        <v>32900</v>
      </c>
      <c r="H18" s="203">
        <v>21</v>
      </c>
      <c r="I18" s="203">
        <v>1765472</v>
      </c>
      <c r="J18" s="211">
        <v>39300</v>
      </c>
      <c r="K18" s="203"/>
      <c r="L18" s="203"/>
      <c r="M18" s="210"/>
      <c r="N18" s="205"/>
      <c r="O18" s="203"/>
      <c r="P18" s="211"/>
      <c r="Q18" s="205"/>
      <c r="R18" s="203"/>
      <c r="S18" s="211"/>
      <c r="T18" s="205"/>
      <c r="U18" s="203"/>
      <c r="V18" s="211"/>
      <c r="W18" s="205"/>
      <c r="X18" s="203"/>
      <c r="Y18" s="210"/>
      <c r="Z18" s="205"/>
      <c r="AA18" s="203"/>
      <c r="AB18" s="211"/>
      <c r="AC18" s="205"/>
      <c r="AD18" s="203"/>
      <c r="AE18" s="210"/>
      <c r="AF18" s="205"/>
      <c r="AG18" s="203"/>
      <c r="AH18" s="211"/>
      <c r="AI18" s="205"/>
      <c r="AJ18" s="203"/>
      <c r="AK18" s="211"/>
      <c r="AL18" s="216">
        <f t="shared" si="1"/>
        <v>63</v>
      </c>
      <c r="AM18" s="216">
        <f>SUM(C18,F18,I18,L18,O18,R18,U18,X18,AA18,AD18,AG18,AJ18)</f>
        <v>5166596</v>
      </c>
      <c r="AN18" s="219">
        <f>SUM(D18,G18,J18,M18,P18,S18,V18,Y18,AB18,AE18,AH18,AK18)</f>
        <v>103100</v>
      </c>
    </row>
    <row r="19" spans="1:40" s="59" customFormat="1" ht="15.4" x14ac:dyDescent="0.45">
      <c r="A19" s="42" t="s">
        <v>20</v>
      </c>
      <c r="B19" s="39">
        <v>22</v>
      </c>
      <c r="C19" s="40" t="s">
        <v>34</v>
      </c>
      <c r="D19" s="44" t="s">
        <v>34</v>
      </c>
      <c r="E19" s="47">
        <v>20</v>
      </c>
      <c r="F19" s="40" t="s">
        <v>34</v>
      </c>
      <c r="G19" s="44" t="s">
        <v>34</v>
      </c>
      <c r="H19" s="47">
        <v>21</v>
      </c>
      <c r="I19" s="40" t="s">
        <v>34</v>
      </c>
      <c r="J19" s="44" t="s">
        <v>34</v>
      </c>
      <c r="K19" s="47"/>
      <c r="L19" s="40"/>
      <c r="M19" s="44"/>
      <c r="N19" s="47"/>
      <c r="O19" s="40"/>
      <c r="P19" s="44"/>
      <c r="Q19" s="47"/>
      <c r="R19" s="40"/>
      <c r="S19" s="44"/>
      <c r="T19" s="47"/>
      <c r="U19" s="40"/>
      <c r="V19" s="44"/>
      <c r="W19" s="47"/>
      <c r="X19" s="40"/>
      <c r="Y19" s="44"/>
      <c r="Z19" s="47"/>
      <c r="AA19" s="40"/>
      <c r="AB19" s="44"/>
      <c r="AC19" s="47"/>
      <c r="AD19" s="40"/>
      <c r="AE19" s="44"/>
      <c r="AF19" s="47"/>
      <c r="AG19" s="40"/>
      <c r="AH19" s="44"/>
      <c r="AI19" s="47"/>
      <c r="AJ19" s="40"/>
      <c r="AK19" s="44"/>
      <c r="AL19" s="217">
        <f t="shared" si="1"/>
        <v>63</v>
      </c>
      <c r="AM19" s="222" t="s">
        <v>34</v>
      </c>
      <c r="AN19" s="223" t="s">
        <v>34</v>
      </c>
    </row>
    <row r="20" spans="1:40" s="59" customFormat="1" ht="15.4" x14ac:dyDescent="0.45">
      <c r="A20" s="201" t="s">
        <v>21</v>
      </c>
      <c r="B20" s="202">
        <v>21</v>
      </c>
      <c r="C20" s="203">
        <v>0</v>
      </c>
      <c r="D20" s="211">
        <v>0</v>
      </c>
      <c r="E20" s="205">
        <v>19</v>
      </c>
      <c r="F20" s="203">
        <v>0</v>
      </c>
      <c r="G20" s="211">
        <v>0</v>
      </c>
      <c r="H20" s="205">
        <v>19</v>
      </c>
      <c r="I20" s="203" t="s">
        <v>66</v>
      </c>
      <c r="J20" s="211" t="s">
        <v>66</v>
      </c>
      <c r="K20" s="205"/>
      <c r="L20" s="203"/>
      <c r="M20" s="211"/>
      <c r="N20" s="205"/>
      <c r="O20" s="203"/>
      <c r="P20" s="211"/>
      <c r="Q20" s="205"/>
      <c r="R20" s="203"/>
      <c r="S20" s="211"/>
      <c r="T20" s="205"/>
      <c r="U20" s="203"/>
      <c r="V20" s="211"/>
      <c r="W20" s="205"/>
      <c r="X20" s="203"/>
      <c r="Y20" s="211"/>
      <c r="Z20" s="205"/>
      <c r="AA20" s="203"/>
      <c r="AB20" s="211"/>
      <c r="AC20" s="205"/>
      <c r="AD20" s="203"/>
      <c r="AE20" s="211"/>
      <c r="AF20" s="205"/>
      <c r="AG20" s="203"/>
      <c r="AH20" s="211"/>
      <c r="AI20" s="205"/>
      <c r="AJ20" s="203"/>
      <c r="AK20" s="211"/>
      <c r="AL20" s="216">
        <f t="shared" si="1"/>
        <v>59</v>
      </c>
      <c r="AM20" s="216">
        <f t="shared" ref="AM20:AN23" si="4">SUM(C20,F20,I20,L20,O20,R20,U20,X20,AA20,AD20,AG20,AJ20)</f>
        <v>0</v>
      </c>
      <c r="AN20" s="219">
        <f t="shared" si="4"/>
        <v>0</v>
      </c>
    </row>
    <row r="21" spans="1:40" s="59" customFormat="1" ht="15.4" x14ac:dyDescent="0.45">
      <c r="A21" s="42" t="s">
        <v>22</v>
      </c>
      <c r="B21" s="167">
        <v>22</v>
      </c>
      <c r="C21" s="40">
        <v>660734</v>
      </c>
      <c r="D21" s="44">
        <v>4966</v>
      </c>
      <c r="E21" s="164">
        <v>20</v>
      </c>
      <c r="F21" s="40">
        <v>764977</v>
      </c>
      <c r="G21" s="44">
        <v>6355</v>
      </c>
      <c r="H21" s="164">
        <v>21</v>
      </c>
      <c r="I21" s="40">
        <v>733307</v>
      </c>
      <c r="J21" s="44">
        <v>5644</v>
      </c>
      <c r="K21" s="164"/>
      <c r="L21" s="40"/>
      <c r="M21" s="44"/>
      <c r="N21" s="164"/>
      <c r="O21" s="40"/>
      <c r="P21" s="44"/>
      <c r="Q21" s="164"/>
      <c r="R21" s="40"/>
      <c r="S21" s="44"/>
      <c r="T21" s="164"/>
      <c r="U21" s="40"/>
      <c r="V21" s="44"/>
      <c r="W21" s="164"/>
      <c r="X21" s="40"/>
      <c r="Y21" s="44"/>
      <c r="Z21" s="164"/>
      <c r="AA21" s="40"/>
      <c r="AB21" s="44"/>
      <c r="AC21" s="164"/>
      <c r="AD21" s="40"/>
      <c r="AE21" s="44"/>
      <c r="AF21" s="164"/>
      <c r="AG21" s="40"/>
      <c r="AH21" s="44"/>
      <c r="AI21" s="164"/>
      <c r="AJ21" s="40"/>
      <c r="AK21" s="44"/>
      <c r="AL21" s="217">
        <f t="shared" si="1"/>
        <v>63</v>
      </c>
      <c r="AM21" s="222">
        <f t="shared" si="4"/>
        <v>2159018</v>
      </c>
      <c r="AN21" s="223">
        <f t="shared" si="4"/>
        <v>16965</v>
      </c>
    </row>
    <row r="22" spans="1:40" s="59" customFormat="1" ht="15.4" x14ac:dyDescent="0.45">
      <c r="A22" s="201" t="s">
        <v>23</v>
      </c>
      <c r="B22" s="202">
        <v>22</v>
      </c>
      <c r="C22" s="203" t="s">
        <v>34</v>
      </c>
      <c r="D22" s="211" t="s">
        <v>34</v>
      </c>
      <c r="E22" s="205">
        <v>20</v>
      </c>
      <c r="F22" s="203" t="s">
        <v>34</v>
      </c>
      <c r="G22" s="211" t="s">
        <v>34</v>
      </c>
      <c r="H22" s="205">
        <v>21</v>
      </c>
      <c r="I22" s="203" t="s">
        <v>34</v>
      </c>
      <c r="J22" s="211" t="s">
        <v>34</v>
      </c>
      <c r="K22" s="205"/>
      <c r="L22" s="203"/>
      <c r="M22" s="211"/>
      <c r="N22" s="205"/>
      <c r="O22" s="203"/>
      <c r="P22" s="211"/>
      <c r="Q22" s="205"/>
      <c r="R22" s="203"/>
      <c r="S22" s="211"/>
      <c r="T22" s="205"/>
      <c r="U22" s="203"/>
      <c r="V22" s="211"/>
      <c r="W22" s="205"/>
      <c r="X22" s="203"/>
      <c r="Y22" s="211"/>
      <c r="Z22" s="205"/>
      <c r="AA22" s="203"/>
      <c r="AB22" s="211"/>
      <c r="AC22" s="205"/>
      <c r="AD22" s="203"/>
      <c r="AE22" s="211"/>
      <c r="AF22" s="205"/>
      <c r="AG22" s="203"/>
      <c r="AH22" s="211"/>
      <c r="AI22" s="205"/>
      <c r="AJ22" s="203"/>
      <c r="AK22" s="211"/>
      <c r="AL22" s="216">
        <f t="shared" si="1"/>
        <v>63</v>
      </c>
      <c r="AM22" s="216">
        <f t="shared" si="4"/>
        <v>0</v>
      </c>
      <c r="AN22" s="219">
        <f t="shared" si="4"/>
        <v>0</v>
      </c>
    </row>
    <row r="23" spans="1:40" s="59" customFormat="1" ht="15.4" x14ac:dyDescent="0.45">
      <c r="A23" s="42" t="s">
        <v>24</v>
      </c>
      <c r="B23" s="39">
        <v>21</v>
      </c>
      <c r="C23" s="40">
        <v>578</v>
      </c>
      <c r="D23" s="44">
        <v>1270</v>
      </c>
      <c r="E23" s="47">
        <v>20</v>
      </c>
      <c r="F23" s="40">
        <v>582</v>
      </c>
      <c r="G23" s="44">
        <v>1068</v>
      </c>
      <c r="H23" s="47">
        <v>21</v>
      </c>
      <c r="I23" s="40">
        <v>688</v>
      </c>
      <c r="J23" s="44">
        <v>1232.6600000000001</v>
      </c>
      <c r="K23" s="40"/>
      <c r="L23" s="40"/>
      <c r="M23" s="44"/>
      <c r="N23" s="47"/>
      <c r="O23" s="40"/>
      <c r="P23" s="44"/>
      <c r="Q23" s="47"/>
      <c r="R23" s="40"/>
      <c r="S23" s="44"/>
      <c r="T23" s="47"/>
      <c r="U23" s="40"/>
      <c r="V23" s="44"/>
      <c r="W23" s="47"/>
      <c r="X23" s="40"/>
      <c r="Y23" s="44"/>
      <c r="Z23" s="47"/>
      <c r="AA23" s="40"/>
      <c r="AB23" s="44"/>
      <c r="AC23" s="47"/>
      <c r="AD23" s="40"/>
      <c r="AE23" s="44"/>
      <c r="AF23" s="47"/>
      <c r="AG23" s="40"/>
      <c r="AH23" s="44"/>
      <c r="AI23" s="47"/>
      <c r="AJ23" s="40"/>
      <c r="AK23" s="44"/>
      <c r="AL23" s="217">
        <f t="shared" si="1"/>
        <v>62</v>
      </c>
      <c r="AM23" s="217">
        <f t="shared" si="4"/>
        <v>1848</v>
      </c>
      <c r="AN23" s="221">
        <f t="shared" si="4"/>
        <v>3570.66</v>
      </c>
    </row>
    <row r="24" spans="1:40" s="59" customFormat="1" ht="15.4" x14ac:dyDescent="0.45">
      <c r="A24" s="201" t="s">
        <v>63</v>
      </c>
      <c r="B24" s="202">
        <v>22</v>
      </c>
      <c r="C24" s="203" t="s">
        <v>34</v>
      </c>
      <c r="D24" s="211" t="s">
        <v>34</v>
      </c>
      <c r="E24" s="205">
        <v>22</v>
      </c>
      <c r="F24" s="203" t="s">
        <v>34</v>
      </c>
      <c r="G24" s="211" t="s">
        <v>34</v>
      </c>
      <c r="H24" s="205">
        <v>21</v>
      </c>
      <c r="I24" s="203" t="s">
        <v>34</v>
      </c>
      <c r="J24" s="211" t="s">
        <v>34</v>
      </c>
      <c r="K24" s="203"/>
      <c r="L24" s="203"/>
      <c r="M24" s="211"/>
      <c r="N24" s="205"/>
      <c r="O24" s="203"/>
      <c r="P24" s="211"/>
      <c r="Q24" s="205"/>
      <c r="R24" s="203"/>
      <c r="S24" s="211"/>
      <c r="T24" s="205"/>
      <c r="U24" s="203"/>
      <c r="V24" s="211"/>
      <c r="W24" s="205"/>
      <c r="X24" s="203"/>
      <c r="Y24" s="211"/>
      <c r="Z24" s="205"/>
      <c r="AA24" s="203"/>
      <c r="AB24" s="211"/>
      <c r="AC24" s="209"/>
      <c r="AD24" s="203"/>
      <c r="AE24" s="211"/>
      <c r="AF24" s="209"/>
      <c r="AG24" s="203"/>
      <c r="AH24" s="211"/>
      <c r="AI24" s="205"/>
      <c r="AJ24" s="203"/>
      <c r="AK24" s="211"/>
      <c r="AL24" s="216">
        <f t="shared" si="1"/>
        <v>65</v>
      </c>
      <c r="AM24" s="216"/>
      <c r="AN24" s="219"/>
    </row>
    <row r="25" spans="1:40" s="59" customFormat="1" ht="15.4" x14ac:dyDescent="0.45">
      <c r="A25" s="42" t="s">
        <v>25</v>
      </c>
      <c r="B25" s="39">
        <v>22</v>
      </c>
      <c r="C25" s="40" t="s">
        <v>34</v>
      </c>
      <c r="D25" s="44" t="s">
        <v>34</v>
      </c>
      <c r="E25" s="47">
        <v>20</v>
      </c>
      <c r="F25" s="40" t="s">
        <v>34</v>
      </c>
      <c r="G25" s="44" t="s">
        <v>34</v>
      </c>
      <c r="H25" s="47">
        <v>21</v>
      </c>
      <c r="I25" s="40" t="s">
        <v>34</v>
      </c>
      <c r="J25" s="44" t="s">
        <v>34</v>
      </c>
      <c r="K25" s="40"/>
      <c r="L25" s="40"/>
      <c r="M25" s="44"/>
      <c r="N25" s="47"/>
      <c r="O25" s="40"/>
      <c r="P25" s="44"/>
      <c r="Q25" s="47"/>
      <c r="R25" s="40"/>
      <c r="S25" s="44"/>
      <c r="T25" s="47"/>
      <c r="U25" s="40"/>
      <c r="V25" s="44"/>
      <c r="W25" s="47"/>
      <c r="X25" s="40"/>
      <c r="Y25" s="44"/>
      <c r="Z25" s="47"/>
      <c r="AA25" s="40"/>
      <c r="AB25" s="44"/>
      <c r="AC25" s="47"/>
      <c r="AD25" s="40"/>
      <c r="AE25" s="44"/>
      <c r="AF25" s="47"/>
      <c r="AG25" s="40"/>
      <c r="AH25" s="44"/>
      <c r="AI25" s="47"/>
      <c r="AJ25" s="40"/>
      <c r="AK25" s="44"/>
      <c r="AL25" s="217">
        <f>SUM(B25,E25,H25,K25,N25,Q25,T25,W25,Z25,AC25,AF25,AI25)</f>
        <v>63</v>
      </c>
      <c r="AM25" s="217" t="s">
        <v>34</v>
      </c>
      <c r="AN25" s="221" t="s">
        <v>34</v>
      </c>
    </row>
    <row r="26" spans="1:40" s="59" customFormat="1" ht="15.4" x14ac:dyDescent="0.45">
      <c r="A26" s="201" t="s">
        <v>26</v>
      </c>
      <c r="B26" s="202">
        <v>21</v>
      </c>
      <c r="C26" s="203">
        <v>73</v>
      </c>
      <c r="D26" s="211">
        <v>39.5</v>
      </c>
      <c r="E26" s="205">
        <v>20</v>
      </c>
      <c r="F26" s="203">
        <v>119</v>
      </c>
      <c r="G26" s="211">
        <v>388.3</v>
      </c>
      <c r="H26" s="205">
        <v>21</v>
      </c>
      <c r="I26" s="203">
        <v>93</v>
      </c>
      <c r="J26" s="211">
        <v>256.54000000000002</v>
      </c>
      <c r="K26" s="203"/>
      <c r="L26" s="203"/>
      <c r="M26" s="211"/>
      <c r="N26" s="205"/>
      <c r="O26" s="203"/>
      <c r="P26" s="211"/>
      <c r="Q26" s="205"/>
      <c r="R26" s="203"/>
      <c r="S26" s="211"/>
      <c r="T26" s="205"/>
      <c r="U26" s="203"/>
      <c r="V26" s="211"/>
      <c r="W26" s="205"/>
      <c r="X26" s="203"/>
      <c r="Y26" s="211"/>
      <c r="Z26" s="205"/>
      <c r="AA26" s="203"/>
      <c r="AB26" s="211"/>
      <c r="AC26" s="209"/>
      <c r="AD26" s="203"/>
      <c r="AE26" s="211"/>
      <c r="AF26" s="209"/>
      <c r="AG26" s="203"/>
      <c r="AH26" s="211"/>
      <c r="AI26" s="205"/>
      <c r="AJ26" s="203"/>
      <c r="AK26" s="211"/>
      <c r="AL26" s="216">
        <f>SUM(B26,E26,H26,K26,N26,Q26,T26,W26,Z26,AC26,AF26,AI26)</f>
        <v>62</v>
      </c>
      <c r="AM26" s="216">
        <f>SUM(C26,F26,I26,L26,O26,R26,U26,X26,AA26,AD26,AG26,AJ26)</f>
        <v>285</v>
      </c>
      <c r="AN26" s="219">
        <f>SUM(D26,G26,J26,M26,P26,S26,V26,Y26,AB26,AE26,AH26,AK26)</f>
        <v>684.34</v>
      </c>
    </row>
    <row r="27" spans="1:40" s="59" customFormat="1" ht="15.4" x14ac:dyDescent="0.45">
      <c r="A27" s="42" t="s">
        <v>27</v>
      </c>
      <c r="B27" s="39">
        <v>21</v>
      </c>
      <c r="C27" s="40">
        <v>17</v>
      </c>
      <c r="D27" s="168">
        <v>25.2</v>
      </c>
      <c r="E27" s="47">
        <v>20</v>
      </c>
      <c r="F27" s="40">
        <v>5</v>
      </c>
      <c r="G27" s="44">
        <v>2.5</v>
      </c>
      <c r="H27" s="47">
        <v>21</v>
      </c>
      <c r="I27" s="40">
        <v>10</v>
      </c>
      <c r="J27" s="44">
        <v>7.1</v>
      </c>
      <c r="K27" s="47"/>
      <c r="L27" s="40"/>
      <c r="M27" s="44"/>
      <c r="N27" s="47"/>
      <c r="O27" s="40"/>
      <c r="P27" s="44"/>
      <c r="Q27" s="47"/>
      <c r="R27" s="40"/>
      <c r="S27" s="44"/>
      <c r="T27" s="47"/>
      <c r="U27" s="40"/>
      <c r="V27" s="44"/>
      <c r="W27" s="47"/>
      <c r="X27" s="40"/>
      <c r="Y27" s="44"/>
      <c r="Z27" s="47"/>
      <c r="AA27" s="40"/>
      <c r="AB27" s="44"/>
      <c r="AC27" s="47"/>
      <c r="AD27" s="40"/>
      <c r="AE27" s="44"/>
      <c r="AF27" s="47"/>
      <c r="AG27" s="40"/>
      <c r="AH27" s="44"/>
      <c r="AI27" s="47"/>
      <c r="AJ27" s="40"/>
      <c r="AK27" s="44"/>
      <c r="AL27" s="217">
        <f>SUM(B27,E27,H27,K27,N27,Q27,T27,W27,Z27,AC27,AF27,AI27)</f>
        <v>62</v>
      </c>
      <c r="AM27" s="217">
        <f>SUM(C27,F27,I27,L27,O27,R27,U27,X27,AA27,AD27,AG27,AJ27)</f>
        <v>32</v>
      </c>
      <c r="AN27" s="221">
        <f>SUM(D27,G27,J27,M27,P27,S27,V27,Y27,AB27,AE27,AH27,AK27)</f>
        <v>34.799999999999997</v>
      </c>
    </row>
    <row r="28" spans="1:40" x14ac:dyDescent="0.45">
      <c r="C28" s="32"/>
      <c r="D28" s="33"/>
      <c r="F28" s="32"/>
      <c r="G28" s="33"/>
      <c r="I28" s="32"/>
      <c r="J28" s="33"/>
      <c r="L28" s="32"/>
      <c r="M28" s="33"/>
      <c r="O28" s="32"/>
      <c r="P28" s="33"/>
      <c r="R28" s="32"/>
      <c r="S28" s="33"/>
      <c r="U28" s="32"/>
      <c r="V28" s="33"/>
      <c r="X28" s="32"/>
      <c r="Y28" s="33"/>
      <c r="AA28" s="32"/>
      <c r="AB28" s="33"/>
      <c r="AD28" s="32"/>
      <c r="AE28" s="33"/>
      <c r="AG28" s="32"/>
      <c r="AH28" s="33"/>
      <c r="AJ28" s="32"/>
      <c r="AK28" s="33"/>
      <c r="AL28" s="32"/>
      <c r="AM28" s="32"/>
      <c r="AN28" s="123"/>
    </row>
    <row r="29" spans="1:40" s="113" customFormat="1" ht="30.75" x14ac:dyDescent="0.45">
      <c r="A29" s="92" t="s">
        <v>28</v>
      </c>
      <c r="B29" s="74" t="s">
        <v>4</v>
      </c>
      <c r="C29" s="51" t="s">
        <v>5</v>
      </c>
      <c r="D29" s="51" t="s">
        <v>6</v>
      </c>
      <c r="E29" s="74" t="s">
        <v>4</v>
      </c>
      <c r="F29" s="51" t="s">
        <v>5</v>
      </c>
      <c r="G29" s="94" t="s">
        <v>6</v>
      </c>
      <c r="H29" s="74" t="s">
        <v>4</v>
      </c>
      <c r="I29" s="51" t="s">
        <v>5</v>
      </c>
      <c r="J29" s="94" t="s">
        <v>6</v>
      </c>
      <c r="K29" s="74" t="s">
        <v>4</v>
      </c>
      <c r="L29" s="51" t="s">
        <v>5</v>
      </c>
      <c r="M29" s="94" t="s">
        <v>6</v>
      </c>
      <c r="N29" s="74" t="s">
        <v>4</v>
      </c>
      <c r="O29" s="51" t="s">
        <v>5</v>
      </c>
      <c r="P29" s="94" t="s">
        <v>6</v>
      </c>
      <c r="Q29" s="74" t="s">
        <v>4</v>
      </c>
      <c r="R29" s="51" t="s">
        <v>5</v>
      </c>
      <c r="S29" s="94" t="s">
        <v>6</v>
      </c>
      <c r="T29" s="74" t="s">
        <v>4</v>
      </c>
      <c r="U29" s="51" t="s">
        <v>5</v>
      </c>
      <c r="V29" s="94" t="s">
        <v>6</v>
      </c>
      <c r="W29" s="74" t="s">
        <v>4</v>
      </c>
      <c r="X29" s="51" t="s">
        <v>5</v>
      </c>
      <c r="Y29" s="94" t="s">
        <v>6</v>
      </c>
      <c r="Z29" s="74" t="s">
        <v>4</v>
      </c>
      <c r="AA29" s="51" t="s">
        <v>5</v>
      </c>
      <c r="AB29" s="94" t="s">
        <v>35</v>
      </c>
      <c r="AC29" s="74" t="s">
        <v>4</v>
      </c>
      <c r="AD29" s="51" t="s">
        <v>5</v>
      </c>
      <c r="AE29" s="94" t="s">
        <v>6</v>
      </c>
      <c r="AF29" s="74" t="s">
        <v>4</v>
      </c>
      <c r="AG29" s="51" t="s">
        <v>5</v>
      </c>
      <c r="AH29" s="94" t="s">
        <v>6</v>
      </c>
      <c r="AI29" s="74" t="s">
        <v>4</v>
      </c>
      <c r="AJ29" s="51" t="s">
        <v>5</v>
      </c>
      <c r="AK29" s="94" t="s">
        <v>6</v>
      </c>
      <c r="AL29" s="95" t="s">
        <v>4</v>
      </c>
      <c r="AM29" s="124" t="s">
        <v>5</v>
      </c>
      <c r="AN29" s="125" t="s">
        <v>6</v>
      </c>
    </row>
    <row r="30" spans="1:40" s="116" customFormat="1" ht="15.4" x14ac:dyDescent="0.45">
      <c r="A30" s="98" t="s">
        <v>29</v>
      </c>
      <c r="B30" s="96">
        <v>22</v>
      </c>
      <c r="C30" s="69">
        <v>845</v>
      </c>
      <c r="D30" s="68">
        <v>2515.6999999999998</v>
      </c>
      <c r="E30" s="96" t="s">
        <v>38</v>
      </c>
      <c r="F30" s="83" t="s">
        <v>38</v>
      </c>
      <c r="G30" s="162" t="s">
        <v>38</v>
      </c>
      <c r="H30" s="96" t="s">
        <v>38</v>
      </c>
      <c r="I30" s="69" t="s">
        <v>38</v>
      </c>
      <c r="J30" s="68" t="s">
        <v>38</v>
      </c>
      <c r="K30" s="69"/>
      <c r="L30" s="96"/>
      <c r="M30" s="68"/>
      <c r="N30" s="96"/>
      <c r="O30" s="69"/>
      <c r="P30" s="68"/>
      <c r="Q30" s="96"/>
      <c r="R30" s="69"/>
      <c r="S30" s="68"/>
      <c r="T30" s="96"/>
      <c r="U30" s="69"/>
      <c r="V30" s="68"/>
      <c r="W30" s="96"/>
      <c r="X30" s="69"/>
      <c r="Y30" s="68"/>
      <c r="Z30" s="96"/>
      <c r="AA30" s="69"/>
      <c r="AB30" s="68"/>
      <c r="AC30" s="96"/>
      <c r="AD30" s="69"/>
      <c r="AE30" s="68"/>
      <c r="AF30" s="96"/>
      <c r="AG30" s="69"/>
      <c r="AH30" s="68"/>
      <c r="AI30" s="96"/>
      <c r="AJ30" s="69"/>
      <c r="AK30" s="68"/>
      <c r="AL30" s="97">
        <f>SUM(B30,E30,H30,K30,N30,Q30,T30,W30,Z30,AC30,AF30,AI30)</f>
        <v>22</v>
      </c>
      <c r="AM30" s="97">
        <f>SUM(C30,F30,I30,L30,O30,R30,U30,X30,AA30,AD30,AG30,AJ30)</f>
        <v>845</v>
      </c>
      <c r="AN30" s="99">
        <f>SUM(D30,G30,J30,M30,P30,S30,V30,Y30,AB30,AE30,AH30,AK30)</f>
        <v>2515.6999999999998</v>
      </c>
    </row>
    <row r="31" spans="1:40" x14ac:dyDescent="0.45">
      <c r="A31" s="31" t="s">
        <v>1</v>
      </c>
      <c r="D31" s="33"/>
      <c r="G31" s="33"/>
      <c r="J31" s="33"/>
      <c r="M31" s="33"/>
      <c r="P31" s="33"/>
      <c r="S31" s="33"/>
      <c r="V31" s="33"/>
      <c r="Y31" s="33"/>
      <c r="AB31" s="33"/>
      <c r="AE31" s="33"/>
      <c r="AH31" s="33"/>
      <c r="AK31" s="33"/>
      <c r="AN31" s="123"/>
    </row>
    <row r="32" spans="1:40" s="113" customFormat="1" ht="30.75" x14ac:dyDescent="0.45">
      <c r="A32" s="55" t="s">
        <v>30</v>
      </c>
      <c r="B32" s="65" t="s">
        <v>4</v>
      </c>
      <c r="C32" s="41" t="s">
        <v>5</v>
      </c>
      <c r="D32" s="73" t="s">
        <v>6</v>
      </c>
      <c r="E32" s="65" t="s">
        <v>4</v>
      </c>
      <c r="F32" s="41" t="s">
        <v>5</v>
      </c>
      <c r="G32" s="73" t="s">
        <v>6</v>
      </c>
      <c r="H32" s="65" t="s">
        <v>4</v>
      </c>
      <c r="I32" s="41" t="s">
        <v>5</v>
      </c>
      <c r="J32" s="73" t="s">
        <v>6</v>
      </c>
      <c r="K32" s="65" t="s">
        <v>4</v>
      </c>
      <c r="L32" s="41" t="s">
        <v>5</v>
      </c>
      <c r="M32" s="73" t="s">
        <v>6</v>
      </c>
      <c r="N32" s="65" t="s">
        <v>4</v>
      </c>
      <c r="O32" s="41" t="s">
        <v>5</v>
      </c>
      <c r="P32" s="73" t="s">
        <v>6</v>
      </c>
      <c r="Q32" s="65" t="s">
        <v>4</v>
      </c>
      <c r="R32" s="41" t="s">
        <v>5</v>
      </c>
      <c r="S32" s="73" t="s">
        <v>6</v>
      </c>
      <c r="T32" s="65" t="s">
        <v>4</v>
      </c>
      <c r="U32" s="41" t="s">
        <v>5</v>
      </c>
      <c r="V32" s="73" t="s">
        <v>6</v>
      </c>
      <c r="W32" s="65" t="s">
        <v>4</v>
      </c>
      <c r="X32" s="41" t="s">
        <v>5</v>
      </c>
      <c r="Y32" s="73" t="s">
        <v>6</v>
      </c>
      <c r="Z32" s="65" t="s">
        <v>4</v>
      </c>
      <c r="AA32" s="41" t="s">
        <v>5</v>
      </c>
      <c r="AB32" s="73" t="s">
        <v>35</v>
      </c>
      <c r="AC32" s="65" t="s">
        <v>4</v>
      </c>
      <c r="AD32" s="41" t="s">
        <v>5</v>
      </c>
      <c r="AE32" s="73" t="s">
        <v>6</v>
      </c>
      <c r="AF32" s="65" t="s">
        <v>4</v>
      </c>
      <c r="AG32" s="41" t="s">
        <v>5</v>
      </c>
      <c r="AH32" s="73" t="s">
        <v>6</v>
      </c>
      <c r="AI32" s="65" t="s">
        <v>4</v>
      </c>
      <c r="AJ32" s="41" t="s">
        <v>5</v>
      </c>
      <c r="AK32" s="73" t="s">
        <v>6</v>
      </c>
      <c r="AL32" s="78" t="s">
        <v>4</v>
      </c>
      <c r="AM32" s="66" t="s">
        <v>5</v>
      </c>
      <c r="AN32" s="126" t="s">
        <v>6</v>
      </c>
    </row>
    <row r="33" spans="1:40" s="116" customFormat="1" ht="15.4" x14ac:dyDescent="0.45">
      <c r="A33" s="46" t="s">
        <v>36</v>
      </c>
      <c r="B33" s="45">
        <v>22</v>
      </c>
      <c r="C33" s="40">
        <v>667830</v>
      </c>
      <c r="D33" s="44">
        <v>2941.7023903080999</v>
      </c>
      <c r="E33" s="45">
        <v>20</v>
      </c>
      <c r="F33" s="40">
        <v>392114</v>
      </c>
      <c r="G33" s="68">
        <v>2214.1651521173999</v>
      </c>
      <c r="H33" s="45">
        <v>21</v>
      </c>
      <c r="I33" s="40">
        <v>851740</v>
      </c>
      <c r="J33" s="68">
        <v>4461.9812075292002</v>
      </c>
      <c r="K33" s="45"/>
      <c r="L33" s="40"/>
      <c r="M33" s="48"/>
      <c r="N33" s="45"/>
      <c r="O33" s="40"/>
      <c r="P33" s="68"/>
      <c r="Q33" s="45"/>
      <c r="R33" s="40"/>
      <c r="S33" s="68"/>
      <c r="T33" s="45"/>
      <c r="U33" s="40"/>
      <c r="V33" s="68"/>
      <c r="W33" s="45"/>
      <c r="X33" s="40"/>
      <c r="Y33" s="68"/>
      <c r="Z33" s="45"/>
      <c r="AA33" s="40"/>
      <c r="AB33" s="68"/>
      <c r="AC33" s="45"/>
      <c r="AD33" s="171"/>
      <c r="AE33" s="68"/>
      <c r="AF33" s="45"/>
      <c r="AG33" s="40"/>
      <c r="AH33" s="68"/>
      <c r="AI33" s="45"/>
      <c r="AJ33" s="40"/>
      <c r="AK33" s="68"/>
      <c r="AL33" s="119">
        <f>SUM(B33,E33,H33,K33,N33,Q33,T33,W33,Z33,AC33,AF33,AI33)</f>
        <v>63</v>
      </c>
      <c r="AM33" s="127">
        <f>SUM(C33,F33,I33,L33,O33,R33,U33,X33,AA33,AD33,AG33,AJ33)</f>
        <v>1911684</v>
      </c>
      <c r="AN33" s="99">
        <f>SUM(D33,G33,J33,M33,P33,S33,V33,Y33,AB33,AE33,AH33,AK33)</f>
        <v>9617.8487499547009</v>
      </c>
    </row>
    <row r="34" spans="1:40" s="116" customFormat="1" ht="15.4" x14ac:dyDescent="0.45">
      <c r="A34" s="101" t="s">
        <v>32</v>
      </c>
      <c r="B34" s="102">
        <v>22</v>
      </c>
      <c r="C34" s="103" t="s">
        <v>34</v>
      </c>
      <c r="D34" s="128" t="s">
        <v>34</v>
      </c>
      <c r="E34" s="35">
        <v>20</v>
      </c>
      <c r="F34" s="186" t="s">
        <v>34</v>
      </c>
      <c r="G34" s="128" t="s">
        <v>34</v>
      </c>
      <c r="H34" s="35">
        <v>21</v>
      </c>
      <c r="I34" s="59" t="s">
        <v>34</v>
      </c>
      <c r="J34" s="128" t="s">
        <v>34</v>
      </c>
      <c r="K34" s="35"/>
      <c r="L34" s="35"/>
      <c r="M34" s="29"/>
      <c r="N34" s="35"/>
      <c r="O34" s="59"/>
      <c r="P34" s="128"/>
      <c r="Q34" s="35"/>
      <c r="R34" s="59"/>
      <c r="S34" s="128"/>
      <c r="T34" s="35"/>
      <c r="U34" s="59"/>
      <c r="V34" s="128"/>
      <c r="W34" s="35"/>
      <c r="X34" s="59"/>
      <c r="Y34" s="128"/>
      <c r="Z34" s="35"/>
      <c r="AA34" s="59"/>
      <c r="AB34" s="128"/>
      <c r="AC34" s="35"/>
      <c r="AD34" s="59"/>
      <c r="AE34" s="128"/>
      <c r="AF34" s="35"/>
      <c r="AG34" s="59"/>
      <c r="AH34" s="128"/>
      <c r="AI34" s="35"/>
      <c r="AJ34" s="28"/>
      <c r="AK34" s="177"/>
      <c r="AL34" s="105">
        <f>SUM(B34,E34,H34,K34,N34,Q34,T34,W34,Z34,AC34,AF34,AI34)</f>
        <v>63</v>
      </c>
      <c r="AM34" s="106" t="s">
        <v>34</v>
      </c>
      <c r="AN34" s="128" t="s">
        <v>34</v>
      </c>
    </row>
    <row r="35" spans="1:40" x14ac:dyDescent="0.45">
      <c r="B35" s="90"/>
      <c r="C35" s="90"/>
      <c r="D35" s="91"/>
      <c r="E35" s="56"/>
      <c r="F35" s="90"/>
      <c r="G35" s="57"/>
      <c r="H35" s="56"/>
      <c r="I35" s="56"/>
      <c r="J35" s="57"/>
      <c r="K35" s="56"/>
      <c r="L35" s="56"/>
      <c r="M35" s="57"/>
      <c r="N35" s="56"/>
      <c r="O35" s="56"/>
      <c r="P35" s="57"/>
      <c r="Q35" s="56"/>
      <c r="R35" s="56"/>
      <c r="S35" s="57"/>
      <c r="T35" s="56"/>
      <c r="U35" s="56"/>
      <c r="V35" s="57"/>
      <c r="W35" s="56"/>
      <c r="X35" s="56"/>
      <c r="Y35" s="57"/>
      <c r="Z35" s="56"/>
      <c r="AA35" s="56"/>
      <c r="AB35" s="58"/>
      <c r="AC35" s="56"/>
      <c r="AD35" s="56"/>
      <c r="AE35" s="58"/>
      <c r="AF35" s="56"/>
      <c r="AG35" s="56"/>
      <c r="AH35" s="58"/>
      <c r="AI35" s="56"/>
      <c r="AJ35" s="56"/>
      <c r="AK35" s="58"/>
      <c r="AL35" s="90"/>
      <c r="AM35" s="90"/>
      <c r="AN35" s="34"/>
    </row>
    <row r="36" spans="1:40" x14ac:dyDescent="0.45">
      <c r="A36" s="160" t="s">
        <v>65</v>
      </c>
      <c r="F36" s="24"/>
      <c r="G36" s="24"/>
      <c r="H36" s="24"/>
      <c r="I36" s="24"/>
      <c r="J36" s="24"/>
    </row>
    <row r="37" spans="1:40" x14ac:dyDescent="0.45">
      <c r="A37" s="160"/>
      <c r="AF37" s="170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9"/>
  <sheetViews>
    <sheetView showGridLines="0" zoomScale="55" zoomScaleNormal="55" zoomScaleSheetLayoutView="100" workbookViewId="0">
      <pane xSplit="1" ySplit="4" topLeftCell="B5" activePane="bottomRight" state="frozen"/>
      <selection pane="topRight" sqref="A1:A2"/>
      <selection pane="bottomLeft" sqref="A1:A2"/>
      <selection pane="bottomRight" activeCell="L38" sqref="L38"/>
    </sheetView>
  </sheetViews>
  <sheetFormatPr defaultColWidth="9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9" style="30"/>
  </cols>
  <sheetData>
    <row r="1" spans="1:40" x14ac:dyDescent="0.45">
      <c r="A1" s="187"/>
      <c r="B1" s="192" t="s">
        <v>37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ht="46.5" customHeight="1" x14ac:dyDescent="0.45">
      <c r="A2" s="188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s="24" customFormat="1" ht="15.4" x14ac:dyDescent="0.45">
      <c r="A3" s="109" t="s">
        <v>1</v>
      </c>
      <c r="B3" s="190">
        <v>45658</v>
      </c>
      <c r="C3" s="190"/>
      <c r="D3" s="191"/>
      <c r="E3" s="189">
        <v>45689</v>
      </c>
      <c r="F3" s="190"/>
      <c r="G3" s="191"/>
      <c r="H3" s="190">
        <v>45717</v>
      </c>
      <c r="I3" s="190"/>
      <c r="J3" s="190"/>
      <c r="K3" s="189">
        <v>45748</v>
      </c>
      <c r="L3" s="190"/>
      <c r="M3" s="191"/>
      <c r="N3" s="189">
        <v>45778</v>
      </c>
      <c r="O3" s="190"/>
      <c r="P3" s="191"/>
      <c r="Q3" s="189">
        <v>45809</v>
      </c>
      <c r="R3" s="190"/>
      <c r="S3" s="191"/>
      <c r="T3" s="190">
        <v>45839</v>
      </c>
      <c r="U3" s="190"/>
      <c r="V3" s="190"/>
      <c r="W3" s="189">
        <v>45870</v>
      </c>
      <c r="X3" s="190"/>
      <c r="Y3" s="191"/>
      <c r="Z3" s="189">
        <v>45901</v>
      </c>
      <c r="AA3" s="190"/>
      <c r="AB3" s="191"/>
      <c r="AC3" s="190">
        <v>45931</v>
      </c>
      <c r="AD3" s="190"/>
      <c r="AE3" s="190"/>
      <c r="AF3" s="189">
        <v>45962</v>
      </c>
      <c r="AG3" s="190"/>
      <c r="AH3" s="190"/>
      <c r="AI3" s="189">
        <v>45992</v>
      </c>
      <c r="AJ3" s="190"/>
      <c r="AK3" s="190"/>
      <c r="AL3" s="193" t="s">
        <v>2</v>
      </c>
      <c r="AM3" s="194"/>
      <c r="AN3" s="195"/>
    </row>
    <row r="4" spans="1:40" s="24" customFormat="1" ht="30.75" x14ac:dyDescent="0.45">
      <c r="A4" s="43" t="s">
        <v>3</v>
      </c>
      <c r="B4" s="41" t="s">
        <v>4</v>
      </c>
      <c r="C4" s="41" t="s">
        <v>5</v>
      </c>
      <c r="D4" s="72" t="s">
        <v>6</v>
      </c>
      <c r="E4" s="65" t="s">
        <v>4</v>
      </c>
      <c r="F4" s="41" t="s">
        <v>5</v>
      </c>
      <c r="G4" s="72" t="s">
        <v>6</v>
      </c>
      <c r="H4" s="65" t="s">
        <v>4</v>
      </c>
      <c r="I4" s="41" t="s">
        <v>5</v>
      </c>
      <c r="J4" s="72" t="s">
        <v>6</v>
      </c>
      <c r="K4" s="65" t="s">
        <v>4</v>
      </c>
      <c r="L4" s="41" t="s">
        <v>5</v>
      </c>
      <c r="M4" s="72" t="s">
        <v>6</v>
      </c>
      <c r="N4" s="65" t="s">
        <v>4</v>
      </c>
      <c r="O4" s="41" t="s">
        <v>5</v>
      </c>
      <c r="P4" s="72" t="s">
        <v>6</v>
      </c>
      <c r="Q4" s="65" t="s">
        <v>4</v>
      </c>
      <c r="R4" s="41" t="s">
        <v>5</v>
      </c>
      <c r="S4" s="72" t="s">
        <v>6</v>
      </c>
      <c r="T4" s="65" t="s">
        <v>4</v>
      </c>
      <c r="U4" s="41" t="s">
        <v>5</v>
      </c>
      <c r="V4" s="72" t="s">
        <v>6</v>
      </c>
      <c r="W4" s="65" t="s">
        <v>4</v>
      </c>
      <c r="X4" s="41" t="s">
        <v>5</v>
      </c>
      <c r="Y4" s="72" t="s">
        <v>6</v>
      </c>
      <c r="Z4" s="65" t="s">
        <v>4</v>
      </c>
      <c r="AA4" s="41" t="s">
        <v>5</v>
      </c>
      <c r="AB4" s="72" t="s">
        <v>6</v>
      </c>
      <c r="AC4" s="65" t="s">
        <v>4</v>
      </c>
      <c r="AD4" s="41" t="s">
        <v>5</v>
      </c>
      <c r="AE4" s="72" t="s">
        <v>6</v>
      </c>
      <c r="AF4" s="65" t="s">
        <v>4</v>
      </c>
      <c r="AG4" s="41" t="s">
        <v>5</v>
      </c>
      <c r="AH4" s="72" t="s">
        <v>6</v>
      </c>
      <c r="AI4" s="65" t="s">
        <v>4</v>
      </c>
      <c r="AJ4" s="41" t="s">
        <v>5</v>
      </c>
      <c r="AK4" s="72" t="s">
        <v>6</v>
      </c>
      <c r="AL4" s="65" t="s">
        <v>4</v>
      </c>
      <c r="AM4" s="41" t="s">
        <v>5</v>
      </c>
      <c r="AN4" s="72" t="s">
        <v>6</v>
      </c>
    </row>
    <row r="5" spans="1:40" s="24" customFormat="1" ht="15.4" x14ac:dyDescent="0.45">
      <c r="A5" s="42" t="s">
        <v>8</v>
      </c>
      <c r="B5" s="39">
        <v>21</v>
      </c>
      <c r="C5" s="40">
        <v>5434</v>
      </c>
      <c r="D5" s="52">
        <v>1766.3</v>
      </c>
      <c r="E5" s="47">
        <v>20</v>
      </c>
      <c r="F5" s="40">
        <v>5646</v>
      </c>
      <c r="G5" s="44">
        <v>3010.9</v>
      </c>
      <c r="H5" s="47">
        <v>19</v>
      </c>
      <c r="I5" s="40">
        <v>6702</v>
      </c>
      <c r="J5" s="44">
        <v>3054.56</v>
      </c>
      <c r="K5" s="47"/>
      <c r="L5" s="40"/>
      <c r="M5" s="44"/>
      <c r="N5" s="47"/>
      <c r="O5" s="40"/>
      <c r="P5" s="44"/>
      <c r="Q5" s="47"/>
      <c r="R5" s="40"/>
      <c r="S5" s="44"/>
      <c r="T5" s="47"/>
      <c r="U5" s="40"/>
      <c r="V5" s="44"/>
      <c r="W5" s="47"/>
      <c r="X5" s="40"/>
      <c r="Y5" s="44"/>
      <c r="Z5" s="47"/>
      <c r="AA5" s="40"/>
      <c r="AB5" s="44"/>
      <c r="AC5" s="39"/>
      <c r="AD5" s="40"/>
      <c r="AE5" s="44"/>
      <c r="AF5" s="47"/>
      <c r="AG5" s="40"/>
      <c r="AH5" s="44"/>
      <c r="AI5" s="47"/>
      <c r="AJ5" s="40"/>
      <c r="AK5" s="44"/>
      <c r="AL5" s="119">
        <f>SUM(B5,E5,H5,K5,N5,Q5,T5,W5,Z5,AC5,AF5,AI5)</f>
        <v>60</v>
      </c>
      <c r="AM5" s="119">
        <f t="shared" ref="AM5:AN5" si="0">SUM(C5,F5,I5,L5,O5,R5,U5,X5,AA5,AD5,AG5,AJ5)</f>
        <v>17782</v>
      </c>
      <c r="AN5" s="138">
        <f t="shared" si="0"/>
        <v>7831.76</v>
      </c>
    </row>
    <row r="6" spans="1:40" s="118" customFormat="1" ht="15.4" x14ac:dyDescent="0.45">
      <c r="A6" s="36" t="s">
        <v>9</v>
      </c>
      <c r="B6" s="27">
        <v>22</v>
      </c>
      <c r="C6" s="25">
        <v>0</v>
      </c>
      <c r="D6" s="53">
        <v>0</v>
      </c>
      <c r="E6" s="54">
        <v>20</v>
      </c>
      <c r="F6" s="25">
        <v>0</v>
      </c>
      <c r="G6" s="26">
        <v>0</v>
      </c>
      <c r="H6" s="54">
        <v>21</v>
      </c>
      <c r="I6" s="25" t="s">
        <v>38</v>
      </c>
      <c r="J6" s="26" t="s">
        <v>38</v>
      </c>
      <c r="K6" s="54"/>
      <c r="L6" s="25"/>
      <c r="M6" s="26"/>
      <c r="N6" s="54"/>
      <c r="O6" s="25"/>
      <c r="P6" s="26"/>
      <c r="Q6" s="54"/>
      <c r="R6" s="25"/>
      <c r="S6" s="26"/>
      <c r="T6" s="54"/>
      <c r="U6" s="25"/>
      <c r="V6" s="26"/>
      <c r="W6" s="54"/>
      <c r="X6" s="25"/>
      <c r="Y6" s="26"/>
      <c r="Z6" s="54"/>
      <c r="AA6" s="25"/>
      <c r="AB6" s="26"/>
      <c r="AC6" s="27"/>
      <c r="AD6" s="25"/>
      <c r="AE6" s="26"/>
      <c r="AF6" s="54"/>
      <c r="AG6" s="25"/>
      <c r="AH6" s="26"/>
      <c r="AI6" s="54"/>
      <c r="AJ6" s="25"/>
      <c r="AK6" s="26"/>
      <c r="AL6" s="131">
        <f t="shared" ref="AL6:AL27" si="1">SUM(B6,E6,H6,K6,N6,Q6,T6,W6,Z6,AC6,AF6,AI6)</f>
        <v>63</v>
      </c>
      <c r="AM6" s="131">
        <f t="shared" ref="AM6:AM27" si="2">SUM(C6,F6,I6,L6,O6,R6,U6,X6,AA6,AD6,AG6,AJ6)</f>
        <v>0</v>
      </c>
      <c r="AN6" s="139">
        <f t="shared" ref="AN6:AN27" si="3">SUM(D6,G6,J6,M6,P6,S6,V6,Y6,AB6,AE6,AH6,AK6)</f>
        <v>0</v>
      </c>
    </row>
    <row r="7" spans="1:40" s="24" customFormat="1" ht="15.4" x14ac:dyDescent="0.45">
      <c r="A7" s="42" t="s">
        <v>10</v>
      </c>
      <c r="B7" s="39">
        <v>22</v>
      </c>
      <c r="C7" s="39" t="s">
        <v>34</v>
      </c>
      <c r="D7" s="39" t="s">
        <v>34</v>
      </c>
      <c r="E7" s="47">
        <v>20</v>
      </c>
      <c r="F7" s="40" t="s">
        <v>34</v>
      </c>
      <c r="G7" s="44" t="s">
        <v>34</v>
      </c>
      <c r="H7" s="47">
        <v>21</v>
      </c>
      <c r="I7" s="40" t="s">
        <v>34</v>
      </c>
      <c r="J7" s="44" t="s">
        <v>34</v>
      </c>
      <c r="K7" s="47"/>
      <c r="L7" s="40"/>
      <c r="M7" s="44"/>
      <c r="N7" s="47"/>
      <c r="O7" s="40"/>
      <c r="P7" s="44"/>
      <c r="Q7" s="47"/>
      <c r="R7" s="40"/>
      <c r="S7" s="44"/>
      <c r="T7" s="47"/>
      <c r="U7" s="40"/>
      <c r="V7" s="44"/>
      <c r="W7" s="47"/>
      <c r="X7" s="40"/>
      <c r="Y7" s="44"/>
      <c r="Z7" s="47"/>
      <c r="AA7" s="40"/>
      <c r="AB7" s="44"/>
      <c r="AC7" s="39"/>
      <c r="AD7" s="40"/>
      <c r="AE7" s="44"/>
      <c r="AF7" s="47"/>
      <c r="AG7" s="40"/>
      <c r="AH7" s="44"/>
      <c r="AI7" s="47"/>
      <c r="AJ7" s="40"/>
      <c r="AK7" s="44"/>
      <c r="AL7" s="119">
        <f t="shared" si="1"/>
        <v>63</v>
      </c>
      <c r="AM7" s="119" t="s">
        <v>34</v>
      </c>
      <c r="AN7" s="138" t="s">
        <v>34</v>
      </c>
    </row>
    <row r="8" spans="1:40" s="24" customFormat="1" ht="15.4" x14ac:dyDescent="0.45">
      <c r="A8" s="201" t="s">
        <v>46</v>
      </c>
      <c r="B8" s="202" t="s">
        <v>38</v>
      </c>
      <c r="C8" s="202" t="s">
        <v>38</v>
      </c>
      <c r="D8" s="202" t="s">
        <v>38</v>
      </c>
      <c r="E8" s="204" t="s">
        <v>38</v>
      </c>
      <c r="F8" s="203" t="s">
        <v>38</v>
      </c>
      <c r="G8" s="211" t="s">
        <v>38</v>
      </c>
      <c r="H8" s="205">
        <v>21</v>
      </c>
      <c r="I8" s="203">
        <v>0</v>
      </c>
      <c r="J8" s="211">
        <v>0</v>
      </c>
      <c r="K8" s="205"/>
      <c r="L8" s="203"/>
      <c r="M8" s="211"/>
      <c r="N8" s="205"/>
      <c r="O8" s="203"/>
      <c r="P8" s="211"/>
      <c r="Q8" s="205"/>
      <c r="R8" s="203"/>
      <c r="S8" s="211"/>
      <c r="T8" s="205"/>
      <c r="U8" s="203"/>
      <c r="V8" s="211"/>
      <c r="W8" s="205"/>
      <c r="X8" s="203"/>
      <c r="Y8" s="211"/>
      <c r="Z8" s="205"/>
      <c r="AA8" s="203"/>
      <c r="AB8" s="211"/>
      <c r="AC8" s="202"/>
      <c r="AD8" s="203"/>
      <c r="AE8" s="211"/>
      <c r="AF8" s="205"/>
      <c r="AG8" s="203"/>
      <c r="AH8" s="211"/>
      <c r="AI8" s="205"/>
      <c r="AJ8" s="203"/>
      <c r="AK8" s="211"/>
      <c r="AL8" s="216">
        <f t="shared" ref="AL8" si="4">SUM(B8,E8,H8,K8,N8,Q8,T8,W8,Z8,AC8,AF8,AI8)</f>
        <v>21</v>
      </c>
      <c r="AM8" s="216" t="s">
        <v>34</v>
      </c>
      <c r="AN8" s="224" t="s">
        <v>34</v>
      </c>
    </row>
    <row r="9" spans="1:40" s="24" customFormat="1" ht="15.4" x14ac:dyDescent="0.45">
      <c r="A9" s="42" t="s">
        <v>11</v>
      </c>
      <c r="B9" s="39">
        <v>18</v>
      </c>
      <c r="C9" s="40">
        <v>246</v>
      </c>
      <c r="D9" s="168">
        <v>21.9</v>
      </c>
      <c r="E9" s="39">
        <v>20</v>
      </c>
      <c r="F9" s="40">
        <v>383</v>
      </c>
      <c r="G9" s="168">
        <v>26.3</v>
      </c>
      <c r="H9" s="47">
        <v>21</v>
      </c>
      <c r="I9" s="40">
        <v>432</v>
      </c>
      <c r="J9" s="44">
        <v>37.549999999999997</v>
      </c>
      <c r="K9" s="47"/>
      <c r="L9" s="40"/>
      <c r="M9" s="44"/>
      <c r="N9" s="47"/>
      <c r="O9" s="40"/>
      <c r="P9" s="44"/>
      <c r="Q9" s="47"/>
      <c r="R9" s="40"/>
      <c r="S9" s="44"/>
      <c r="T9" s="47"/>
      <c r="U9" s="40"/>
      <c r="V9" s="44"/>
      <c r="W9" s="47"/>
      <c r="X9" s="40"/>
      <c r="Y9" s="44"/>
      <c r="Z9" s="47"/>
      <c r="AA9" s="40"/>
      <c r="AB9" s="44"/>
      <c r="AC9" s="47"/>
      <c r="AD9" s="40"/>
      <c r="AE9" s="44"/>
      <c r="AF9" s="47"/>
      <c r="AG9" s="40"/>
      <c r="AH9" s="44"/>
      <c r="AI9" s="47"/>
      <c r="AJ9" s="40"/>
      <c r="AK9" s="44"/>
      <c r="AL9" s="217">
        <f t="shared" si="1"/>
        <v>59</v>
      </c>
      <c r="AM9" s="217">
        <f t="shared" si="2"/>
        <v>1061</v>
      </c>
      <c r="AN9" s="226">
        <f t="shared" si="3"/>
        <v>85.75</v>
      </c>
    </row>
    <row r="10" spans="1:40" s="24" customFormat="1" ht="15.4" x14ac:dyDescent="0.45">
      <c r="A10" s="201" t="s">
        <v>12</v>
      </c>
      <c r="B10" s="206">
        <v>22</v>
      </c>
      <c r="C10" s="203">
        <v>41</v>
      </c>
      <c r="D10" s="211">
        <v>102.2</v>
      </c>
      <c r="E10" s="207">
        <v>20</v>
      </c>
      <c r="F10" s="203">
        <v>77</v>
      </c>
      <c r="G10" s="211">
        <v>226.5</v>
      </c>
      <c r="H10" s="207">
        <v>21</v>
      </c>
      <c r="I10" s="203">
        <v>85</v>
      </c>
      <c r="J10" s="211">
        <v>356.5</v>
      </c>
      <c r="K10" s="207"/>
      <c r="L10" s="203"/>
      <c r="M10" s="211"/>
      <c r="N10" s="207"/>
      <c r="O10" s="203"/>
      <c r="P10" s="211"/>
      <c r="Q10" s="207"/>
      <c r="R10" s="203"/>
      <c r="S10" s="211"/>
      <c r="T10" s="207"/>
      <c r="U10" s="203"/>
      <c r="V10" s="211"/>
      <c r="W10" s="207"/>
      <c r="X10" s="203"/>
      <c r="Y10" s="211"/>
      <c r="Z10" s="207"/>
      <c r="AA10" s="203"/>
      <c r="AB10" s="211"/>
      <c r="AC10" s="207"/>
      <c r="AD10" s="203"/>
      <c r="AE10" s="211"/>
      <c r="AF10" s="207"/>
      <c r="AG10" s="203"/>
      <c r="AH10" s="211"/>
      <c r="AI10" s="207"/>
      <c r="AJ10" s="203"/>
      <c r="AK10" s="211"/>
      <c r="AL10" s="216">
        <f t="shared" si="1"/>
        <v>63</v>
      </c>
      <c r="AM10" s="216">
        <f t="shared" si="2"/>
        <v>203</v>
      </c>
      <c r="AN10" s="224">
        <f t="shared" si="3"/>
        <v>685.2</v>
      </c>
    </row>
    <row r="11" spans="1:40" s="24" customFormat="1" ht="15.4" x14ac:dyDescent="0.45">
      <c r="A11" s="42" t="s">
        <v>13</v>
      </c>
      <c r="B11" s="167">
        <v>22</v>
      </c>
      <c r="C11" s="40" t="s">
        <v>34</v>
      </c>
      <c r="D11" s="44" t="s">
        <v>34</v>
      </c>
      <c r="E11" s="164">
        <v>20</v>
      </c>
      <c r="F11" s="40" t="s">
        <v>34</v>
      </c>
      <c r="G11" s="44" t="s">
        <v>34</v>
      </c>
      <c r="H11" s="164">
        <v>20</v>
      </c>
      <c r="I11" s="40" t="s">
        <v>34</v>
      </c>
      <c r="J11" s="44" t="s">
        <v>34</v>
      </c>
      <c r="K11" s="47"/>
      <c r="L11" s="40"/>
      <c r="M11" s="44"/>
      <c r="N11" s="164"/>
      <c r="O11" s="40"/>
      <c r="P11" s="44"/>
      <c r="Q11" s="164"/>
      <c r="R11" s="40"/>
      <c r="S11" s="44"/>
      <c r="T11" s="164"/>
      <c r="U11" s="40"/>
      <c r="V11" s="44"/>
      <c r="W11" s="164"/>
      <c r="X11" s="40"/>
      <c r="Y11" s="44"/>
      <c r="Z11" s="164"/>
      <c r="AA11" s="40"/>
      <c r="AB11" s="44"/>
      <c r="AC11" s="164"/>
      <c r="AD11" s="40"/>
      <c r="AE11" s="44"/>
      <c r="AF11" s="164"/>
      <c r="AG11" s="40"/>
      <c r="AH11" s="44"/>
      <c r="AI11" s="164"/>
      <c r="AJ11" s="40"/>
      <c r="AK11" s="44"/>
      <c r="AL11" s="217">
        <f t="shared" si="1"/>
        <v>62</v>
      </c>
      <c r="AM11" s="217">
        <f t="shared" si="2"/>
        <v>0</v>
      </c>
      <c r="AN11" s="226">
        <f t="shared" si="3"/>
        <v>0</v>
      </c>
    </row>
    <row r="12" spans="1:40" s="24" customFormat="1" ht="15.4" x14ac:dyDescent="0.45">
      <c r="A12" s="201" t="s">
        <v>14</v>
      </c>
      <c r="B12" s="202">
        <v>22</v>
      </c>
      <c r="C12" s="203" t="s">
        <v>34</v>
      </c>
      <c r="D12" s="211" t="s">
        <v>34</v>
      </c>
      <c r="E12" s="205">
        <v>20</v>
      </c>
      <c r="F12" s="203" t="s">
        <v>34</v>
      </c>
      <c r="G12" s="211" t="s">
        <v>34</v>
      </c>
      <c r="H12" s="205">
        <v>21</v>
      </c>
      <c r="I12" s="203" t="s">
        <v>34</v>
      </c>
      <c r="J12" s="211" t="s">
        <v>34</v>
      </c>
      <c r="K12" s="205"/>
      <c r="L12" s="203"/>
      <c r="M12" s="211"/>
      <c r="N12" s="205"/>
      <c r="O12" s="203"/>
      <c r="P12" s="211"/>
      <c r="Q12" s="205"/>
      <c r="R12" s="203"/>
      <c r="S12" s="211"/>
      <c r="T12" s="205"/>
      <c r="U12" s="203"/>
      <c r="V12" s="211"/>
      <c r="W12" s="205"/>
      <c r="X12" s="203"/>
      <c r="Y12" s="211"/>
      <c r="Z12" s="205"/>
      <c r="AA12" s="203"/>
      <c r="AB12" s="211"/>
      <c r="AC12" s="205"/>
      <c r="AD12" s="203"/>
      <c r="AE12" s="211"/>
      <c r="AF12" s="205"/>
      <c r="AG12" s="203"/>
      <c r="AH12" s="211"/>
      <c r="AI12" s="205"/>
      <c r="AJ12" s="203"/>
      <c r="AK12" s="211"/>
      <c r="AL12" s="216">
        <f t="shared" si="1"/>
        <v>63</v>
      </c>
      <c r="AM12" s="216" t="s">
        <v>38</v>
      </c>
      <c r="AN12" s="224" t="s">
        <v>38</v>
      </c>
    </row>
    <row r="13" spans="1:40" s="24" customFormat="1" ht="15.4" x14ac:dyDescent="0.45">
      <c r="A13" s="42" t="s">
        <v>15</v>
      </c>
      <c r="B13" s="167">
        <v>21</v>
      </c>
      <c r="C13" s="39">
        <v>0</v>
      </c>
      <c r="D13" s="220">
        <v>0</v>
      </c>
      <c r="E13" s="164">
        <v>20</v>
      </c>
      <c r="F13" s="39">
        <v>0</v>
      </c>
      <c r="G13" s="220">
        <v>0</v>
      </c>
      <c r="H13" s="164">
        <v>19</v>
      </c>
      <c r="I13" s="39">
        <v>0</v>
      </c>
      <c r="J13" s="220">
        <v>0</v>
      </c>
      <c r="K13" s="164"/>
      <c r="L13" s="45"/>
      <c r="M13" s="44"/>
      <c r="N13" s="164"/>
      <c r="O13" s="39"/>
      <c r="P13" s="220"/>
      <c r="Q13" s="164"/>
      <c r="R13" s="39"/>
      <c r="S13" s="220"/>
      <c r="T13" s="164"/>
      <c r="U13" s="39"/>
      <c r="V13" s="220"/>
      <c r="W13" s="164"/>
      <c r="X13" s="39"/>
      <c r="Y13" s="220"/>
      <c r="Z13" s="164"/>
      <c r="AA13" s="39"/>
      <c r="AB13" s="220"/>
      <c r="AC13" s="164"/>
      <c r="AD13" s="39"/>
      <c r="AE13" s="220"/>
      <c r="AF13" s="164"/>
      <c r="AG13" s="39"/>
      <c r="AH13" s="220"/>
      <c r="AI13" s="164"/>
      <c r="AJ13" s="39"/>
      <c r="AK13" s="220"/>
      <c r="AL13" s="217">
        <f t="shared" si="1"/>
        <v>60</v>
      </c>
      <c r="AM13" s="217">
        <f>SUM(C13,F13,I13,L13,O13,R13,U13,X13,AA13,AD13,AG13,AJ13)</f>
        <v>0</v>
      </c>
      <c r="AN13" s="226">
        <f t="shared" si="3"/>
        <v>0</v>
      </c>
    </row>
    <row r="14" spans="1:40" s="24" customFormat="1" ht="15.4" x14ac:dyDescent="0.45">
      <c r="A14" s="201" t="s">
        <v>16</v>
      </c>
      <c r="B14" s="202">
        <v>22</v>
      </c>
      <c r="C14" s="203">
        <v>0</v>
      </c>
      <c r="D14" s="211">
        <v>0</v>
      </c>
      <c r="E14" s="205">
        <v>20</v>
      </c>
      <c r="F14" s="203">
        <v>0</v>
      </c>
      <c r="G14" s="211">
        <v>0</v>
      </c>
      <c r="H14" s="205">
        <v>21</v>
      </c>
      <c r="I14" s="203">
        <v>0</v>
      </c>
      <c r="J14" s="211">
        <v>0</v>
      </c>
      <c r="K14" s="205"/>
      <c r="L14" s="203"/>
      <c r="M14" s="211"/>
      <c r="N14" s="205"/>
      <c r="O14" s="203"/>
      <c r="P14" s="211"/>
      <c r="Q14" s="205"/>
      <c r="R14" s="203"/>
      <c r="S14" s="211"/>
      <c r="T14" s="205"/>
      <c r="U14" s="203"/>
      <c r="V14" s="211"/>
      <c r="W14" s="205"/>
      <c r="X14" s="203"/>
      <c r="Y14" s="211"/>
      <c r="Z14" s="205"/>
      <c r="AA14" s="203"/>
      <c r="AB14" s="211"/>
      <c r="AC14" s="205"/>
      <c r="AD14" s="203"/>
      <c r="AE14" s="211"/>
      <c r="AF14" s="205"/>
      <c r="AG14" s="203"/>
      <c r="AH14" s="211"/>
      <c r="AI14" s="205"/>
      <c r="AJ14" s="203"/>
      <c r="AK14" s="211"/>
      <c r="AL14" s="216">
        <f t="shared" si="1"/>
        <v>63</v>
      </c>
      <c r="AM14" s="216">
        <f>SUM(C14,F14,I14,L14,O14,R14,U14,X14,AA14,AD14,AG14,AJ14)</f>
        <v>0</v>
      </c>
      <c r="AN14" s="224">
        <f t="shared" si="3"/>
        <v>0</v>
      </c>
    </row>
    <row r="15" spans="1:40" s="24" customFormat="1" ht="15.4" x14ac:dyDescent="0.45">
      <c r="A15" s="42" t="s">
        <v>17</v>
      </c>
      <c r="B15" s="167">
        <v>23</v>
      </c>
      <c r="C15" s="40" t="s">
        <v>34</v>
      </c>
      <c r="D15" s="220" t="s">
        <v>34</v>
      </c>
      <c r="E15" s="164">
        <v>20</v>
      </c>
      <c r="F15" s="40" t="s">
        <v>34</v>
      </c>
      <c r="G15" s="44" t="s">
        <v>34</v>
      </c>
      <c r="H15" s="164">
        <v>21</v>
      </c>
      <c r="I15" s="40" t="s">
        <v>34</v>
      </c>
      <c r="J15" s="220" t="s">
        <v>34</v>
      </c>
      <c r="K15" s="164"/>
      <c r="L15" s="40"/>
      <c r="M15" s="220"/>
      <c r="N15" s="164"/>
      <c r="O15" s="40"/>
      <c r="P15" s="44"/>
      <c r="Q15" s="164"/>
      <c r="R15" s="40"/>
      <c r="S15" s="220"/>
      <c r="T15" s="164"/>
      <c r="U15" s="40"/>
      <c r="V15" s="220"/>
      <c r="W15" s="164"/>
      <c r="X15" s="40"/>
      <c r="Y15" s="220"/>
      <c r="Z15" s="164"/>
      <c r="AA15" s="40"/>
      <c r="AB15" s="220"/>
      <c r="AC15" s="164"/>
      <c r="AD15" s="40"/>
      <c r="AE15" s="220"/>
      <c r="AF15" s="164"/>
      <c r="AG15" s="40"/>
      <c r="AH15" s="220"/>
      <c r="AI15" s="164"/>
      <c r="AJ15" s="40"/>
      <c r="AK15" s="220"/>
      <c r="AL15" s="217">
        <f t="shared" si="1"/>
        <v>64</v>
      </c>
      <c r="AM15" s="217" t="s">
        <v>34</v>
      </c>
      <c r="AN15" s="226" t="s">
        <v>34</v>
      </c>
    </row>
    <row r="16" spans="1:40" s="24" customFormat="1" ht="15.4" x14ac:dyDescent="0.45">
      <c r="A16" s="201" t="s">
        <v>18</v>
      </c>
      <c r="B16" s="202">
        <v>22</v>
      </c>
      <c r="C16" s="203">
        <v>0</v>
      </c>
      <c r="D16" s="211">
        <v>0</v>
      </c>
      <c r="E16" s="205">
        <v>20</v>
      </c>
      <c r="F16" s="203">
        <v>0</v>
      </c>
      <c r="G16" s="211">
        <v>0</v>
      </c>
      <c r="H16" s="205">
        <v>21</v>
      </c>
      <c r="I16" s="203" t="s">
        <v>38</v>
      </c>
      <c r="J16" s="211" t="s">
        <v>38</v>
      </c>
      <c r="K16" s="205"/>
      <c r="L16" s="203"/>
      <c r="M16" s="211"/>
      <c r="N16" s="205"/>
      <c r="O16" s="203"/>
      <c r="P16" s="211"/>
      <c r="Q16" s="205"/>
      <c r="R16" s="203"/>
      <c r="S16" s="211"/>
      <c r="T16" s="205"/>
      <c r="U16" s="203"/>
      <c r="V16" s="211"/>
      <c r="W16" s="205"/>
      <c r="X16" s="203"/>
      <c r="Y16" s="211"/>
      <c r="Z16" s="205"/>
      <c r="AA16" s="203"/>
      <c r="AB16" s="211"/>
      <c r="AC16" s="205"/>
      <c r="AD16" s="203"/>
      <c r="AE16" s="211"/>
      <c r="AF16" s="205"/>
      <c r="AG16" s="203"/>
      <c r="AH16" s="211"/>
      <c r="AI16" s="205"/>
      <c r="AJ16" s="203"/>
      <c r="AK16" s="211"/>
      <c r="AL16" s="216">
        <f t="shared" si="1"/>
        <v>63</v>
      </c>
      <c r="AM16" s="216">
        <f t="shared" si="2"/>
        <v>0</v>
      </c>
      <c r="AN16" s="224">
        <f t="shared" si="3"/>
        <v>0</v>
      </c>
    </row>
    <row r="17" spans="1:40" s="24" customFormat="1" ht="15.4" x14ac:dyDescent="0.45">
      <c r="A17" s="42" t="s">
        <v>19</v>
      </c>
      <c r="B17" s="39">
        <v>21</v>
      </c>
      <c r="C17" s="40" t="s">
        <v>34</v>
      </c>
      <c r="D17" s="220" t="s">
        <v>34</v>
      </c>
      <c r="E17" s="47">
        <v>20</v>
      </c>
      <c r="F17" s="40" t="s">
        <v>34</v>
      </c>
      <c r="G17" s="44" t="s">
        <v>34</v>
      </c>
      <c r="H17" s="47">
        <v>21</v>
      </c>
      <c r="I17" s="40" t="s">
        <v>34</v>
      </c>
      <c r="J17" s="44" t="s">
        <v>34</v>
      </c>
      <c r="K17" s="47"/>
      <c r="L17" s="225"/>
      <c r="M17" s="225"/>
      <c r="N17" s="47"/>
      <c r="O17" s="40"/>
      <c r="P17" s="44"/>
      <c r="Q17" s="47"/>
      <c r="R17" s="40"/>
      <c r="S17" s="44"/>
      <c r="T17" s="47"/>
      <c r="U17" s="40"/>
      <c r="V17" s="44"/>
      <c r="W17" s="47"/>
      <c r="X17" s="40"/>
      <c r="Y17" s="44"/>
      <c r="Z17" s="47"/>
      <c r="AA17" s="40"/>
      <c r="AB17" s="44"/>
      <c r="AC17" s="47"/>
      <c r="AD17" s="40"/>
      <c r="AE17" s="44"/>
      <c r="AF17" s="47"/>
      <c r="AG17" s="40"/>
      <c r="AH17" s="44"/>
      <c r="AI17" s="47"/>
      <c r="AJ17" s="40"/>
      <c r="AK17" s="44"/>
      <c r="AL17" s="217">
        <f t="shared" si="1"/>
        <v>62</v>
      </c>
      <c r="AM17" s="217" t="s">
        <v>34</v>
      </c>
      <c r="AN17" s="226" t="s">
        <v>34</v>
      </c>
    </row>
    <row r="18" spans="1:40" s="24" customFormat="1" ht="15.4" x14ac:dyDescent="0.45">
      <c r="A18" s="201" t="s">
        <v>64</v>
      </c>
      <c r="B18" s="202">
        <v>22</v>
      </c>
      <c r="C18" s="203">
        <v>5603570</v>
      </c>
      <c r="D18" s="211">
        <v>164000</v>
      </c>
      <c r="E18" s="202">
        <v>20</v>
      </c>
      <c r="F18" s="203">
        <v>4483422</v>
      </c>
      <c r="G18" s="211">
        <v>161000</v>
      </c>
      <c r="H18" s="203">
        <v>21</v>
      </c>
      <c r="I18" s="203">
        <v>5431382</v>
      </c>
      <c r="J18" s="211">
        <v>192000</v>
      </c>
      <c r="K18" s="203"/>
      <c r="L18" s="203"/>
      <c r="M18" s="211"/>
      <c r="N18" s="202"/>
      <c r="O18" s="203"/>
      <c r="P18" s="211"/>
      <c r="Q18" s="202"/>
      <c r="R18" s="203"/>
      <c r="S18" s="211"/>
      <c r="T18" s="202"/>
      <c r="U18" s="203"/>
      <c r="V18" s="211"/>
      <c r="W18" s="205"/>
      <c r="X18" s="203"/>
      <c r="Y18" s="211"/>
      <c r="Z18" s="203"/>
      <c r="AA18" s="203"/>
      <c r="AB18" s="211"/>
      <c r="AC18" s="203"/>
      <c r="AD18" s="203"/>
      <c r="AE18" s="211"/>
      <c r="AF18" s="202"/>
      <c r="AG18" s="203"/>
      <c r="AH18" s="211"/>
      <c r="AI18" s="202"/>
      <c r="AJ18" s="203"/>
      <c r="AK18" s="211"/>
      <c r="AL18" s="216">
        <f>SUM(B18,E18,H18,K18,N18,Q18,T18,W18,Z18,AC18,AF18,AI18)</f>
        <v>63</v>
      </c>
      <c r="AM18" s="216">
        <f>SUM(C18,F18,I18,L18,O18,R18,U18,X18,AA18,AD18,AG18,AJ18)</f>
        <v>15518374</v>
      </c>
      <c r="AN18" s="224">
        <f>SUM(D18,G18,J18,M18,P18,S18,V18,Y18,AB18,AE18,AH18,AK18)</f>
        <v>517000</v>
      </c>
    </row>
    <row r="19" spans="1:40" s="24" customFormat="1" ht="15.4" x14ac:dyDescent="0.45">
      <c r="A19" s="42" t="s">
        <v>20</v>
      </c>
      <c r="B19" s="39">
        <v>22</v>
      </c>
      <c r="C19" s="40" t="s">
        <v>34</v>
      </c>
      <c r="D19" s="44" t="s">
        <v>34</v>
      </c>
      <c r="E19" s="39">
        <v>20</v>
      </c>
      <c r="F19" s="40" t="s">
        <v>34</v>
      </c>
      <c r="G19" s="44" t="s">
        <v>34</v>
      </c>
      <c r="H19" s="39">
        <v>21</v>
      </c>
      <c r="I19" s="40" t="s">
        <v>34</v>
      </c>
      <c r="J19" s="44" t="s">
        <v>34</v>
      </c>
      <c r="K19" s="39"/>
      <c r="L19" s="40"/>
      <c r="M19" s="44"/>
      <c r="N19" s="39"/>
      <c r="O19" s="40"/>
      <c r="P19" s="44"/>
      <c r="Q19" s="39"/>
      <c r="R19" s="40"/>
      <c r="S19" s="44"/>
      <c r="T19" s="39"/>
      <c r="U19" s="40"/>
      <c r="V19" s="44"/>
      <c r="W19" s="47"/>
      <c r="X19" s="40"/>
      <c r="Y19" s="44"/>
      <c r="Z19" s="39"/>
      <c r="AA19" s="40"/>
      <c r="AB19" s="44"/>
      <c r="AC19" s="47"/>
      <c r="AD19" s="40"/>
      <c r="AE19" s="44"/>
      <c r="AF19" s="39"/>
      <c r="AG19" s="40"/>
      <c r="AH19" s="44"/>
      <c r="AI19" s="39"/>
      <c r="AJ19" s="40"/>
      <c r="AK19" s="44"/>
      <c r="AL19" s="217">
        <f>SUM(B19,E19,H19,K19,N19,Q19,T19,W19,Z19,AC19,AF19,AI19)</f>
        <v>63</v>
      </c>
      <c r="AM19" s="217">
        <f>SUM(C19,F19,I19,L19,O19,R19,U19,X19,AA19,AD19,AG19,AJ19)</f>
        <v>0</v>
      </c>
      <c r="AN19" s="226">
        <f t="shared" si="3"/>
        <v>0</v>
      </c>
    </row>
    <row r="20" spans="1:40" s="24" customFormat="1" ht="15.4" x14ac:dyDescent="0.45">
      <c r="A20" s="201" t="s">
        <v>21</v>
      </c>
      <c r="B20" s="202">
        <v>21</v>
      </c>
      <c r="C20" s="203">
        <v>0</v>
      </c>
      <c r="D20" s="211">
        <v>0</v>
      </c>
      <c r="E20" s="202">
        <v>19</v>
      </c>
      <c r="F20" s="203">
        <v>0</v>
      </c>
      <c r="G20" s="211">
        <v>0</v>
      </c>
      <c r="H20" s="202">
        <v>19</v>
      </c>
      <c r="I20" s="203" t="s">
        <v>38</v>
      </c>
      <c r="J20" s="211" t="s">
        <v>38</v>
      </c>
      <c r="K20" s="202"/>
      <c r="L20" s="203"/>
      <c r="M20" s="211"/>
      <c r="N20" s="202"/>
      <c r="O20" s="203"/>
      <c r="P20" s="211"/>
      <c r="Q20" s="202"/>
      <c r="R20" s="203"/>
      <c r="S20" s="211"/>
      <c r="T20" s="202"/>
      <c r="U20" s="203"/>
      <c r="V20" s="211"/>
      <c r="W20" s="205"/>
      <c r="X20" s="203"/>
      <c r="Y20" s="211"/>
      <c r="Z20" s="202"/>
      <c r="AA20" s="203"/>
      <c r="AB20" s="211"/>
      <c r="AC20" s="205"/>
      <c r="AD20" s="203"/>
      <c r="AE20" s="211"/>
      <c r="AF20" s="202"/>
      <c r="AG20" s="203"/>
      <c r="AH20" s="211"/>
      <c r="AI20" s="202"/>
      <c r="AJ20" s="203"/>
      <c r="AK20" s="211"/>
      <c r="AL20" s="216">
        <f t="shared" si="1"/>
        <v>59</v>
      </c>
      <c r="AM20" s="216">
        <f>SUM(C20,F20,I20,L20,O20,R20,U20,X20,AA20,AD20,AG20,AJ20)</f>
        <v>0</v>
      </c>
      <c r="AN20" s="224">
        <f t="shared" si="3"/>
        <v>0</v>
      </c>
    </row>
    <row r="21" spans="1:40" s="24" customFormat="1" ht="15.4" x14ac:dyDescent="0.45">
      <c r="A21" s="42" t="s">
        <v>22</v>
      </c>
      <c r="B21" s="167">
        <v>22</v>
      </c>
      <c r="C21" s="40">
        <v>114275</v>
      </c>
      <c r="D21" s="44">
        <v>897</v>
      </c>
      <c r="E21" s="167">
        <v>20</v>
      </c>
      <c r="F21" s="40">
        <v>106476</v>
      </c>
      <c r="G21" s="44">
        <v>1102</v>
      </c>
      <c r="H21" s="167">
        <v>21</v>
      </c>
      <c r="I21" s="40">
        <v>118174</v>
      </c>
      <c r="J21" s="44">
        <v>1283</v>
      </c>
      <c r="K21" s="167"/>
      <c r="L21" s="40"/>
      <c r="M21" s="44"/>
      <c r="N21" s="167"/>
      <c r="O21" s="40"/>
      <c r="P21" s="44"/>
      <c r="Q21" s="167"/>
      <c r="R21" s="40"/>
      <c r="S21" s="44"/>
      <c r="T21" s="167"/>
      <c r="U21" s="40"/>
      <c r="V21" s="44"/>
      <c r="W21" s="164"/>
      <c r="X21" s="40"/>
      <c r="Y21" s="44"/>
      <c r="Z21" s="167"/>
      <c r="AA21" s="40"/>
      <c r="AB21" s="44"/>
      <c r="AC21" s="164"/>
      <c r="AD21" s="40"/>
      <c r="AE21" s="44"/>
      <c r="AF21" s="167"/>
      <c r="AG21" s="40"/>
      <c r="AH21" s="44"/>
      <c r="AI21" s="167"/>
      <c r="AJ21" s="40"/>
      <c r="AK21" s="44"/>
      <c r="AL21" s="217">
        <f t="shared" si="1"/>
        <v>63</v>
      </c>
      <c r="AM21" s="217">
        <f t="shared" si="2"/>
        <v>338925</v>
      </c>
      <c r="AN21" s="226">
        <f t="shared" si="3"/>
        <v>3282</v>
      </c>
    </row>
    <row r="22" spans="1:40" s="24" customFormat="1" ht="15.4" x14ac:dyDescent="0.45">
      <c r="A22" s="201" t="s">
        <v>23</v>
      </c>
      <c r="B22" s="202">
        <v>22</v>
      </c>
      <c r="C22" s="203" t="s">
        <v>34</v>
      </c>
      <c r="D22" s="211" t="s">
        <v>34</v>
      </c>
      <c r="E22" s="202">
        <v>20</v>
      </c>
      <c r="F22" s="203" t="s">
        <v>34</v>
      </c>
      <c r="G22" s="211" t="s">
        <v>34</v>
      </c>
      <c r="H22" s="202">
        <v>21</v>
      </c>
      <c r="I22" s="203" t="s">
        <v>34</v>
      </c>
      <c r="J22" s="211" t="s">
        <v>34</v>
      </c>
      <c r="K22" s="202"/>
      <c r="L22" s="203"/>
      <c r="M22" s="211"/>
      <c r="N22" s="202"/>
      <c r="O22" s="203"/>
      <c r="P22" s="211"/>
      <c r="Q22" s="202"/>
      <c r="R22" s="203"/>
      <c r="S22" s="211"/>
      <c r="T22" s="202"/>
      <c r="U22" s="203"/>
      <c r="V22" s="211"/>
      <c r="W22" s="205"/>
      <c r="X22" s="203"/>
      <c r="Y22" s="211"/>
      <c r="Z22" s="202"/>
      <c r="AA22" s="203"/>
      <c r="AB22" s="211"/>
      <c r="AC22" s="205"/>
      <c r="AD22" s="203"/>
      <c r="AE22" s="211"/>
      <c r="AF22" s="202"/>
      <c r="AG22" s="203"/>
      <c r="AH22" s="211"/>
      <c r="AI22" s="202"/>
      <c r="AJ22" s="203"/>
      <c r="AK22" s="211"/>
      <c r="AL22" s="216">
        <f t="shared" si="1"/>
        <v>63</v>
      </c>
      <c r="AM22" s="216">
        <f t="shared" si="2"/>
        <v>0</v>
      </c>
      <c r="AN22" s="224">
        <f t="shared" si="3"/>
        <v>0</v>
      </c>
    </row>
    <row r="23" spans="1:40" s="24" customFormat="1" ht="15.4" x14ac:dyDescent="0.45">
      <c r="A23" s="42" t="s">
        <v>24</v>
      </c>
      <c r="B23" s="39">
        <v>21</v>
      </c>
      <c r="C23" s="40">
        <v>2443</v>
      </c>
      <c r="D23" s="44">
        <v>3810</v>
      </c>
      <c r="E23" s="47">
        <v>20</v>
      </c>
      <c r="F23" s="40">
        <v>3110</v>
      </c>
      <c r="G23" s="44">
        <v>3408</v>
      </c>
      <c r="H23" s="47">
        <v>21</v>
      </c>
      <c r="I23" s="40">
        <v>3597</v>
      </c>
      <c r="J23" s="44">
        <v>6544.35</v>
      </c>
      <c r="K23" s="39"/>
      <c r="L23" s="40"/>
      <c r="M23" s="44"/>
      <c r="N23" s="47"/>
      <c r="O23" s="40"/>
      <c r="P23" s="44"/>
      <c r="Q23" s="47"/>
      <c r="R23" s="40"/>
      <c r="S23" s="44"/>
      <c r="T23" s="47"/>
      <c r="U23" s="40"/>
      <c r="V23" s="44"/>
      <c r="W23" s="47"/>
      <c r="X23" s="40"/>
      <c r="Y23" s="44"/>
      <c r="Z23" s="47"/>
      <c r="AA23" s="40"/>
      <c r="AB23" s="44"/>
      <c r="AC23" s="39"/>
      <c r="AD23" s="39"/>
      <c r="AE23" s="39"/>
      <c r="AF23" s="47"/>
      <c r="AG23" s="40"/>
      <c r="AH23" s="44"/>
      <c r="AI23" s="47"/>
      <c r="AJ23" s="40"/>
      <c r="AK23" s="44"/>
      <c r="AL23" s="217">
        <f t="shared" si="1"/>
        <v>62</v>
      </c>
      <c r="AM23" s="217">
        <f t="shared" si="2"/>
        <v>9150</v>
      </c>
      <c r="AN23" s="226">
        <f t="shared" si="3"/>
        <v>13762.35</v>
      </c>
    </row>
    <row r="24" spans="1:40" s="24" customFormat="1" ht="15.4" x14ac:dyDescent="0.45">
      <c r="A24" s="201" t="s">
        <v>63</v>
      </c>
      <c r="B24" s="202">
        <v>22</v>
      </c>
      <c r="C24" s="203" t="s">
        <v>34</v>
      </c>
      <c r="D24" s="211" t="s">
        <v>34</v>
      </c>
      <c r="E24" s="205">
        <v>22</v>
      </c>
      <c r="F24" s="203" t="s">
        <v>34</v>
      </c>
      <c r="G24" s="211" t="s">
        <v>34</v>
      </c>
      <c r="H24" s="205">
        <v>21</v>
      </c>
      <c r="I24" s="203" t="s">
        <v>34</v>
      </c>
      <c r="J24" s="211" t="s">
        <v>34</v>
      </c>
      <c r="K24" s="202"/>
      <c r="L24" s="203"/>
      <c r="M24" s="211"/>
      <c r="N24" s="205"/>
      <c r="O24" s="203"/>
      <c r="P24" s="211"/>
      <c r="Q24" s="205"/>
      <c r="R24" s="203"/>
      <c r="S24" s="211"/>
      <c r="T24" s="205"/>
      <c r="U24" s="203"/>
      <c r="V24" s="211"/>
      <c r="W24" s="205"/>
      <c r="X24" s="203"/>
      <c r="Y24" s="211"/>
      <c r="Z24" s="205"/>
      <c r="AA24" s="203"/>
      <c r="AB24" s="211"/>
      <c r="AC24" s="209"/>
      <c r="AD24" s="203"/>
      <c r="AE24" s="211"/>
      <c r="AF24" s="205"/>
      <c r="AG24" s="203"/>
      <c r="AH24" s="211"/>
      <c r="AI24" s="205"/>
      <c r="AJ24" s="203"/>
      <c r="AK24" s="211"/>
      <c r="AL24" s="216">
        <f t="shared" si="1"/>
        <v>65</v>
      </c>
      <c r="AM24" s="216"/>
      <c r="AN24" s="224"/>
    </row>
    <row r="25" spans="1:40" s="24" customFormat="1" ht="15.4" x14ac:dyDescent="0.45">
      <c r="A25" s="42" t="s">
        <v>25</v>
      </c>
      <c r="B25" s="39">
        <v>22</v>
      </c>
      <c r="C25" s="40" t="s">
        <v>34</v>
      </c>
      <c r="D25" s="44" t="s">
        <v>34</v>
      </c>
      <c r="E25" s="47">
        <v>20</v>
      </c>
      <c r="F25" s="40" t="s">
        <v>34</v>
      </c>
      <c r="G25" s="44" t="s">
        <v>34</v>
      </c>
      <c r="H25" s="47">
        <v>21</v>
      </c>
      <c r="I25" s="40" t="s">
        <v>34</v>
      </c>
      <c r="J25" s="44" t="s">
        <v>34</v>
      </c>
      <c r="K25" s="39"/>
      <c r="L25" s="40"/>
      <c r="M25" s="44"/>
      <c r="N25" s="47"/>
      <c r="O25" s="40"/>
      <c r="P25" s="44"/>
      <c r="Q25" s="47"/>
      <c r="R25" s="40"/>
      <c r="S25" s="44"/>
      <c r="T25" s="47"/>
      <c r="U25" s="40"/>
      <c r="V25" s="44"/>
      <c r="W25" s="47"/>
      <c r="X25" s="40"/>
      <c r="Y25" s="44"/>
      <c r="Z25" s="47"/>
      <c r="AA25" s="40"/>
      <c r="AB25" s="44"/>
      <c r="AC25" s="47"/>
      <c r="AD25" s="40"/>
      <c r="AE25" s="44"/>
      <c r="AF25" s="47"/>
      <c r="AG25" s="40"/>
      <c r="AH25" s="44"/>
      <c r="AI25" s="47"/>
      <c r="AJ25" s="40"/>
      <c r="AK25" s="44"/>
      <c r="AL25" s="217">
        <f t="shared" si="1"/>
        <v>63</v>
      </c>
      <c r="AM25" s="217" t="s">
        <v>34</v>
      </c>
      <c r="AN25" s="226" t="s">
        <v>34</v>
      </c>
    </row>
    <row r="26" spans="1:40" s="24" customFormat="1" ht="15.4" x14ac:dyDescent="0.45">
      <c r="A26" s="201" t="s">
        <v>26</v>
      </c>
      <c r="B26" s="202">
        <v>21</v>
      </c>
      <c r="C26" s="203">
        <v>0</v>
      </c>
      <c r="D26" s="211">
        <v>0</v>
      </c>
      <c r="E26" s="205">
        <v>20</v>
      </c>
      <c r="F26" s="203">
        <v>0</v>
      </c>
      <c r="G26" s="211">
        <v>0</v>
      </c>
      <c r="H26" s="205">
        <v>21</v>
      </c>
      <c r="I26" s="203">
        <v>0</v>
      </c>
      <c r="J26" s="211">
        <v>0</v>
      </c>
      <c r="K26" s="202"/>
      <c r="L26" s="203"/>
      <c r="M26" s="211"/>
      <c r="N26" s="205"/>
      <c r="O26" s="203"/>
      <c r="P26" s="211"/>
      <c r="Q26" s="205"/>
      <c r="R26" s="203"/>
      <c r="S26" s="211"/>
      <c r="T26" s="205"/>
      <c r="U26" s="203"/>
      <c r="V26" s="211"/>
      <c r="W26" s="205"/>
      <c r="X26" s="203"/>
      <c r="Y26" s="211"/>
      <c r="Z26" s="205"/>
      <c r="AA26" s="203"/>
      <c r="AB26" s="211"/>
      <c r="AC26" s="209"/>
      <c r="AD26" s="203"/>
      <c r="AE26" s="211"/>
      <c r="AF26" s="205"/>
      <c r="AG26" s="203"/>
      <c r="AH26" s="211"/>
      <c r="AI26" s="205"/>
      <c r="AJ26" s="203"/>
      <c r="AK26" s="211"/>
      <c r="AL26" s="216">
        <f t="shared" si="1"/>
        <v>62</v>
      </c>
      <c r="AM26" s="216">
        <f t="shared" si="2"/>
        <v>0</v>
      </c>
      <c r="AN26" s="224">
        <f t="shared" si="3"/>
        <v>0</v>
      </c>
    </row>
    <row r="27" spans="1:40" s="24" customFormat="1" ht="15.4" x14ac:dyDescent="0.45">
      <c r="A27" s="42" t="s">
        <v>27</v>
      </c>
      <c r="B27" s="39">
        <v>21</v>
      </c>
      <c r="C27" s="40">
        <v>0</v>
      </c>
      <c r="D27" s="168">
        <v>0</v>
      </c>
      <c r="E27" s="47">
        <v>20</v>
      </c>
      <c r="F27" s="40">
        <v>0</v>
      </c>
      <c r="G27" s="44">
        <v>0</v>
      </c>
      <c r="H27" s="47">
        <v>21</v>
      </c>
      <c r="I27" s="40">
        <v>0</v>
      </c>
      <c r="J27" s="44">
        <v>0</v>
      </c>
      <c r="K27" s="47"/>
      <c r="L27" s="40"/>
      <c r="M27" s="44"/>
      <c r="N27" s="47"/>
      <c r="O27" s="40"/>
      <c r="P27" s="44"/>
      <c r="Q27" s="47"/>
      <c r="R27" s="40"/>
      <c r="S27" s="44"/>
      <c r="T27" s="47"/>
      <c r="U27" s="40"/>
      <c r="V27" s="44"/>
      <c r="W27" s="47"/>
      <c r="X27" s="40"/>
      <c r="Y27" s="44"/>
      <c r="Z27" s="47"/>
      <c r="AA27" s="40"/>
      <c r="AB27" s="44"/>
      <c r="AC27" s="47"/>
      <c r="AD27" s="40"/>
      <c r="AE27" s="44"/>
      <c r="AF27" s="47"/>
      <c r="AG27" s="40"/>
      <c r="AH27" s="44"/>
      <c r="AI27" s="47"/>
      <c r="AJ27" s="40"/>
      <c r="AK27" s="44"/>
      <c r="AL27" s="217">
        <f t="shared" si="1"/>
        <v>62</v>
      </c>
      <c r="AM27" s="217">
        <f t="shared" si="2"/>
        <v>0</v>
      </c>
      <c r="AN27" s="226">
        <f t="shared" si="3"/>
        <v>0</v>
      </c>
    </row>
    <row r="28" spans="1:40" x14ac:dyDescent="0.45">
      <c r="C28" s="32"/>
      <c r="D28" s="33"/>
      <c r="F28" s="32"/>
      <c r="G28" s="33"/>
      <c r="I28" s="32"/>
      <c r="J28" s="33"/>
      <c r="L28" s="32"/>
      <c r="M28" s="33"/>
      <c r="O28" s="32"/>
      <c r="P28" s="33"/>
      <c r="R28" s="32"/>
      <c r="S28" s="33"/>
      <c r="U28" s="32"/>
      <c r="V28" s="33"/>
      <c r="X28" s="32"/>
      <c r="Y28" s="33"/>
      <c r="AA28" s="32"/>
      <c r="AB28" s="33"/>
      <c r="AD28" s="32"/>
      <c r="AE28" s="33"/>
      <c r="AG28" s="32"/>
      <c r="AH28" s="33"/>
      <c r="AJ28" s="32"/>
      <c r="AK28" s="33"/>
      <c r="AL28" s="32"/>
      <c r="AM28" s="32"/>
      <c r="AN28" s="123"/>
    </row>
    <row r="29" spans="1:40" s="113" customFormat="1" ht="30.75" x14ac:dyDescent="0.45">
      <c r="A29" s="92" t="s">
        <v>28</v>
      </c>
      <c r="B29" s="74" t="s">
        <v>4</v>
      </c>
      <c r="C29" s="51" t="s">
        <v>5</v>
      </c>
      <c r="D29" s="51" t="s">
        <v>6</v>
      </c>
      <c r="E29" s="74" t="s">
        <v>4</v>
      </c>
      <c r="F29" s="51" t="s">
        <v>5</v>
      </c>
      <c r="G29" s="51" t="s">
        <v>6</v>
      </c>
      <c r="H29" s="74" t="s">
        <v>4</v>
      </c>
      <c r="I29" s="51" t="s">
        <v>5</v>
      </c>
      <c r="J29" s="51" t="s">
        <v>6</v>
      </c>
      <c r="K29" s="74" t="s">
        <v>4</v>
      </c>
      <c r="L29" s="51" t="s">
        <v>5</v>
      </c>
      <c r="M29" s="51" t="s">
        <v>6</v>
      </c>
      <c r="N29" s="74" t="s">
        <v>4</v>
      </c>
      <c r="O29" s="51" t="s">
        <v>5</v>
      </c>
      <c r="P29" s="51" t="s">
        <v>6</v>
      </c>
      <c r="Q29" s="74" t="s">
        <v>4</v>
      </c>
      <c r="R29" s="51" t="s">
        <v>5</v>
      </c>
      <c r="S29" s="51" t="s">
        <v>35</v>
      </c>
      <c r="T29" s="74" t="s">
        <v>4</v>
      </c>
      <c r="U29" s="51" t="s">
        <v>5</v>
      </c>
      <c r="V29" s="51" t="s">
        <v>6</v>
      </c>
      <c r="W29" s="74" t="s">
        <v>4</v>
      </c>
      <c r="X29" s="51" t="s">
        <v>5</v>
      </c>
      <c r="Y29" s="51" t="s">
        <v>6</v>
      </c>
      <c r="Z29" s="74" t="s">
        <v>4</v>
      </c>
      <c r="AA29" s="51" t="s">
        <v>5</v>
      </c>
      <c r="AB29" s="51" t="s">
        <v>35</v>
      </c>
      <c r="AC29" s="51" t="s">
        <v>4</v>
      </c>
      <c r="AD29" s="51" t="s">
        <v>5</v>
      </c>
      <c r="AE29" s="51" t="s">
        <v>6</v>
      </c>
      <c r="AF29" s="74" t="s">
        <v>4</v>
      </c>
      <c r="AG29" s="51" t="s">
        <v>5</v>
      </c>
      <c r="AH29" s="51" t="s">
        <v>6</v>
      </c>
      <c r="AI29" s="74" t="s">
        <v>4</v>
      </c>
      <c r="AJ29" s="51" t="s">
        <v>5</v>
      </c>
      <c r="AK29" s="51" t="s">
        <v>6</v>
      </c>
      <c r="AL29" s="74" t="s">
        <v>4</v>
      </c>
      <c r="AM29" s="51" t="s">
        <v>5</v>
      </c>
      <c r="AN29" s="140" t="s">
        <v>6</v>
      </c>
    </row>
    <row r="30" spans="1:40" s="24" customFormat="1" ht="15.4" x14ac:dyDescent="0.45">
      <c r="A30" s="42" t="s">
        <v>29</v>
      </c>
      <c r="B30" s="39">
        <v>22</v>
      </c>
      <c r="C30" s="40">
        <v>0</v>
      </c>
      <c r="D30" s="52">
        <v>0</v>
      </c>
      <c r="E30" s="96" t="s">
        <v>38</v>
      </c>
      <c r="F30" s="83" t="s">
        <v>38</v>
      </c>
      <c r="G30" s="162" t="s">
        <v>38</v>
      </c>
      <c r="H30" s="47" t="s">
        <v>38</v>
      </c>
      <c r="I30" s="40" t="s">
        <v>38</v>
      </c>
      <c r="J30" s="44" t="s">
        <v>38</v>
      </c>
      <c r="K30" s="47"/>
      <c r="L30" s="40"/>
      <c r="M30" s="44"/>
      <c r="N30" s="47"/>
      <c r="O30" s="40"/>
      <c r="P30" s="44"/>
      <c r="Q30" s="47"/>
      <c r="R30" s="40"/>
      <c r="S30" s="44"/>
      <c r="T30" s="47"/>
      <c r="U30" s="40"/>
      <c r="V30" s="44"/>
      <c r="W30" s="47"/>
      <c r="X30" s="40"/>
      <c r="Y30" s="44"/>
      <c r="Z30" s="47"/>
      <c r="AA30" s="40"/>
      <c r="AB30" s="44"/>
      <c r="AC30" s="39"/>
      <c r="AD30" s="40"/>
      <c r="AE30" s="44"/>
      <c r="AF30" s="47"/>
      <c r="AG30" s="40"/>
      <c r="AH30" s="44"/>
      <c r="AI30" s="47"/>
      <c r="AJ30" s="40"/>
      <c r="AK30" s="44"/>
      <c r="AL30" s="119">
        <f>SUM(B30,E30,H30,K30,N30,Q30,T30,W30,Z30,AC30,AF30,AI30)</f>
        <v>22</v>
      </c>
      <c r="AM30" s="119" t="s">
        <v>34</v>
      </c>
      <c r="AN30" s="138" t="s">
        <v>34</v>
      </c>
    </row>
    <row r="31" spans="1:40" s="144" customFormat="1" x14ac:dyDescent="0.45">
      <c r="A31" s="143" t="s">
        <v>1</v>
      </c>
      <c r="AN31" s="145"/>
    </row>
    <row r="32" spans="1:40" s="152" customFormat="1" ht="30.75" x14ac:dyDescent="0.45">
      <c r="A32" s="146" t="s">
        <v>30</v>
      </c>
      <c r="B32" s="147" t="s">
        <v>4</v>
      </c>
      <c r="C32" s="148" t="s">
        <v>5</v>
      </c>
      <c r="D32" s="148" t="s">
        <v>6</v>
      </c>
      <c r="E32" s="147" t="s">
        <v>4</v>
      </c>
      <c r="F32" s="148" t="s">
        <v>5</v>
      </c>
      <c r="G32" s="148" t="s">
        <v>6</v>
      </c>
      <c r="H32" s="147" t="s">
        <v>4</v>
      </c>
      <c r="I32" s="172" t="s">
        <v>5</v>
      </c>
      <c r="J32" s="148" t="s">
        <v>6</v>
      </c>
      <c r="K32" s="147" t="s">
        <v>4</v>
      </c>
      <c r="L32" s="148" t="s">
        <v>5</v>
      </c>
      <c r="M32" s="148" t="s">
        <v>6</v>
      </c>
      <c r="N32" s="147" t="s">
        <v>4</v>
      </c>
      <c r="O32" s="148" t="s">
        <v>5</v>
      </c>
      <c r="P32" s="148" t="s">
        <v>6</v>
      </c>
      <c r="Q32" s="147" t="s">
        <v>4</v>
      </c>
      <c r="R32" s="148" t="s">
        <v>5</v>
      </c>
      <c r="S32" s="148" t="s">
        <v>35</v>
      </c>
      <c r="T32" s="147" t="s">
        <v>4</v>
      </c>
      <c r="U32" s="148" t="s">
        <v>5</v>
      </c>
      <c r="V32" s="148" t="s">
        <v>6</v>
      </c>
      <c r="W32" s="147" t="s">
        <v>4</v>
      </c>
      <c r="X32" s="148" t="s">
        <v>5</v>
      </c>
      <c r="Y32" s="148" t="s">
        <v>6</v>
      </c>
      <c r="Z32" s="147" t="s">
        <v>4</v>
      </c>
      <c r="AA32" s="148" t="s">
        <v>5</v>
      </c>
      <c r="AB32" s="148" t="s">
        <v>35</v>
      </c>
      <c r="AC32" s="147" t="s">
        <v>4</v>
      </c>
      <c r="AD32" s="148" t="s">
        <v>5</v>
      </c>
      <c r="AE32" s="148" t="s">
        <v>6</v>
      </c>
      <c r="AF32" s="147" t="s">
        <v>4</v>
      </c>
      <c r="AG32" s="148" t="s">
        <v>5</v>
      </c>
      <c r="AH32" s="148" t="s">
        <v>6</v>
      </c>
      <c r="AI32" s="147" t="s">
        <v>4</v>
      </c>
      <c r="AJ32" s="148" t="s">
        <v>5</v>
      </c>
      <c r="AK32" s="148" t="s">
        <v>6</v>
      </c>
      <c r="AL32" s="149" t="s">
        <v>4</v>
      </c>
      <c r="AM32" s="150" t="s">
        <v>5</v>
      </c>
      <c r="AN32" s="151" t="s">
        <v>6</v>
      </c>
    </row>
    <row r="33" spans="1:40" s="24" customFormat="1" ht="15.4" x14ac:dyDescent="0.45">
      <c r="A33" s="42" t="s">
        <v>36</v>
      </c>
      <c r="B33" s="39">
        <v>22</v>
      </c>
      <c r="C33" s="40" t="s">
        <v>34</v>
      </c>
      <c r="D33" s="52" t="s">
        <v>34</v>
      </c>
      <c r="E33" s="47">
        <v>20</v>
      </c>
      <c r="F33" s="40" t="s">
        <v>34</v>
      </c>
      <c r="G33" s="44" t="s">
        <v>34</v>
      </c>
      <c r="H33" s="47">
        <v>21</v>
      </c>
      <c r="I33" s="173" t="s">
        <v>34</v>
      </c>
      <c r="J33" s="44" t="s">
        <v>34</v>
      </c>
      <c r="K33" s="47"/>
      <c r="L33" s="40"/>
      <c r="M33" s="44"/>
      <c r="N33" s="45"/>
      <c r="O33" s="45"/>
      <c r="P33" s="108"/>
      <c r="Q33" s="47"/>
      <c r="R33" s="40"/>
      <c r="S33" s="44"/>
      <c r="T33" s="45"/>
      <c r="U33" s="45"/>
      <c r="V33" s="108"/>
      <c r="W33" s="47"/>
      <c r="X33" s="45"/>
      <c r="Y33" s="108"/>
      <c r="Z33" s="45"/>
      <c r="AA33" s="45"/>
      <c r="AB33" s="108"/>
      <c r="AC33" s="164"/>
      <c r="AD33" s="45"/>
      <c r="AE33" s="108"/>
      <c r="AF33" s="47"/>
      <c r="AG33" s="40"/>
      <c r="AH33" s="44"/>
      <c r="AI33" s="47"/>
      <c r="AJ33" s="40"/>
      <c r="AK33" s="44"/>
      <c r="AL33" s="119">
        <f>SUM(B33,E33,H33,K33,N33,Q33,T33,W33,Z33,AC33,AF33,AI33)</f>
        <v>63</v>
      </c>
      <c r="AM33" s="119" t="s">
        <v>34</v>
      </c>
      <c r="AN33" s="138" t="s">
        <v>34</v>
      </c>
    </row>
    <row r="34" spans="1:40" s="144" customFormat="1" ht="15.4" x14ac:dyDescent="0.45">
      <c r="A34" s="153" t="s">
        <v>32</v>
      </c>
      <c r="B34" s="154">
        <v>22</v>
      </c>
      <c r="C34" s="155" t="s">
        <v>34</v>
      </c>
      <c r="D34" s="156" t="s">
        <v>34</v>
      </c>
      <c r="E34" s="157">
        <v>20</v>
      </c>
      <c r="F34" s="158" t="s">
        <v>34</v>
      </c>
      <c r="G34" s="156" t="s">
        <v>34</v>
      </c>
      <c r="H34" s="157">
        <v>21</v>
      </c>
      <c r="I34" s="158" t="s">
        <v>34</v>
      </c>
      <c r="J34" s="156" t="s">
        <v>34</v>
      </c>
      <c r="K34" s="157"/>
      <c r="L34" s="157"/>
      <c r="M34" s="174"/>
      <c r="N34" s="157"/>
      <c r="O34" s="158"/>
      <c r="P34" s="156"/>
      <c r="Q34" s="157"/>
      <c r="R34" s="158"/>
      <c r="S34" s="156"/>
      <c r="T34" s="35"/>
      <c r="U34" s="59"/>
      <c r="V34" s="104"/>
      <c r="W34" s="157"/>
      <c r="X34" s="59"/>
      <c r="Y34" s="104"/>
      <c r="Z34" s="157"/>
      <c r="AA34" s="59"/>
      <c r="AB34" s="104"/>
      <c r="AC34" s="157"/>
      <c r="AD34" s="59"/>
      <c r="AE34" s="104"/>
      <c r="AF34" s="157"/>
      <c r="AG34" s="158"/>
      <c r="AH34" s="156"/>
      <c r="AI34" s="157"/>
      <c r="AJ34" s="158"/>
      <c r="AK34" s="156"/>
      <c r="AL34" s="159">
        <f>SUM(B34,E34,H34,K34,N34,Q34,T34,W34,Z34,AC34,AF34,AI34)</f>
        <v>63</v>
      </c>
      <c r="AM34" s="155" t="s">
        <v>34</v>
      </c>
      <c r="AN34" s="156" t="s">
        <v>34</v>
      </c>
    </row>
    <row r="35" spans="1:40" x14ac:dyDescent="0.45">
      <c r="B35" s="90"/>
      <c r="C35" s="90"/>
      <c r="D35" s="90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8"/>
      <c r="AC35" s="56"/>
      <c r="AD35" s="56"/>
      <c r="AE35" s="58"/>
      <c r="AF35" s="56"/>
      <c r="AG35" s="56"/>
      <c r="AH35" s="58"/>
      <c r="AI35" s="56"/>
      <c r="AJ35" s="56"/>
      <c r="AK35" s="58"/>
      <c r="AL35" s="90"/>
      <c r="AM35" s="90"/>
      <c r="AN35" s="34"/>
    </row>
    <row r="36" spans="1:40" x14ac:dyDescent="0.45">
      <c r="F36" s="24"/>
      <c r="G36" s="24"/>
      <c r="H36" s="24"/>
      <c r="I36" s="24"/>
      <c r="J36" s="24"/>
      <c r="M36" s="86"/>
      <c r="P36" s="86"/>
      <c r="S36" s="86"/>
      <c r="V36" s="86"/>
      <c r="Y36" s="86"/>
      <c r="AB36" s="86"/>
      <c r="AE36" s="86"/>
      <c r="AH36" s="86"/>
      <c r="AK36" s="86"/>
      <c r="AN36" s="86"/>
    </row>
    <row r="37" spans="1:40" x14ac:dyDescent="0.45">
      <c r="A37" s="160" t="s">
        <v>65</v>
      </c>
      <c r="D37" s="86"/>
    </row>
    <row r="38" spans="1:40" x14ac:dyDescent="0.45">
      <c r="A38" s="160"/>
    </row>
    <row r="39" spans="1:40" x14ac:dyDescent="0.45">
      <c r="A39" s="160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J29" sqref="J29"/>
    </sheetView>
  </sheetViews>
  <sheetFormatPr defaultColWidth="15.265625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15.265625" style="30"/>
  </cols>
  <sheetData>
    <row r="1" spans="1:40" x14ac:dyDescent="0.45">
      <c r="A1" s="187"/>
      <c r="B1" s="192" t="s">
        <v>39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ht="44.25" customHeight="1" x14ac:dyDescent="0.45">
      <c r="A2" s="188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s="24" customFormat="1" ht="15.4" x14ac:dyDescent="0.45">
      <c r="A3" s="109" t="s">
        <v>1</v>
      </c>
      <c r="B3" s="190">
        <v>45658</v>
      </c>
      <c r="C3" s="190"/>
      <c r="D3" s="191"/>
      <c r="E3" s="189">
        <v>45689</v>
      </c>
      <c r="F3" s="190"/>
      <c r="G3" s="191"/>
      <c r="H3" s="190">
        <v>45717</v>
      </c>
      <c r="I3" s="190"/>
      <c r="J3" s="190"/>
      <c r="K3" s="189">
        <v>45748</v>
      </c>
      <c r="L3" s="190"/>
      <c r="M3" s="191"/>
      <c r="N3" s="189">
        <v>45778</v>
      </c>
      <c r="O3" s="190"/>
      <c r="P3" s="191"/>
      <c r="Q3" s="189">
        <v>45809</v>
      </c>
      <c r="R3" s="190"/>
      <c r="S3" s="191"/>
      <c r="T3" s="190">
        <v>45839</v>
      </c>
      <c r="U3" s="190"/>
      <c r="V3" s="190"/>
      <c r="W3" s="189">
        <v>45870</v>
      </c>
      <c r="X3" s="190"/>
      <c r="Y3" s="191"/>
      <c r="Z3" s="189">
        <v>45901</v>
      </c>
      <c r="AA3" s="190"/>
      <c r="AB3" s="191"/>
      <c r="AC3" s="190">
        <v>45931</v>
      </c>
      <c r="AD3" s="190"/>
      <c r="AE3" s="190"/>
      <c r="AF3" s="189">
        <v>45962</v>
      </c>
      <c r="AG3" s="190"/>
      <c r="AH3" s="190"/>
      <c r="AI3" s="189">
        <v>45992</v>
      </c>
      <c r="AJ3" s="190"/>
      <c r="AK3" s="190"/>
      <c r="AL3" s="193" t="s">
        <v>2</v>
      </c>
      <c r="AM3" s="194"/>
      <c r="AN3" s="195"/>
    </row>
    <row r="4" spans="1:40" ht="30.75" x14ac:dyDescent="0.45">
      <c r="A4" s="60" t="s">
        <v>3</v>
      </c>
      <c r="B4" s="65" t="s">
        <v>4</v>
      </c>
      <c r="C4" s="41" t="s">
        <v>5</v>
      </c>
      <c r="D4" s="41" t="s">
        <v>6</v>
      </c>
      <c r="E4" s="65" t="s">
        <v>4</v>
      </c>
      <c r="F4" s="41" t="s">
        <v>5</v>
      </c>
      <c r="G4" s="41" t="s">
        <v>6</v>
      </c>
      <c r="H4" s="65" t="s">
        <v>4</v>
      </c>
      <c r="I4" s="41" t="s">
        <v>5</v>
      </c>
      <c r="J4" s="41" t="s">
        <v>6</v>
      </c>
      <c r="K4" s="65" t="s">
        <v>4</v>
      </c>
      <c r="L4" s="41" t="s">
        <v>5</v>
      </c>
      <c r="M4" s="41" t="s">
        <v>6</v>
      </c>
      <c r="N4" s="65" t="s">
        <v>4</v>
      </c>
      <c r="O4" s="41" t="s">
        <v>5</v>
      </c>
      <c r="P4" s="41" t="s">
        <v>6</v>
      </c>
      <c r="Q4" s="65" t="s">
        <v>4</v>
      </c>
      <c r="R4" s="41" t="s">
        <v>5</v>
      </c>
      <c r="S4" s="41" t="s">
        <v>6</v>
      </c>
      <c r="T4" s="65" t="s">
        <v>4</v>
      </c>
      <c r="U4" s="41" t="s">
        <v>5</v>
      </c>
      <c r="V4" s="41" t="s">
        <v>6</v>
      </c>
      <c r="W4" s="65" t="s">
        <v>4</v>
      </c>
      <c r="X4" s="41" t="s">
        <v>5</v>
      </c>
      <c r="Y4" s="41" t="s">
        <v>6</v>
      </c>
      <c r="Z4" s="65" t="s">
        <v>4</v>
      </c>
      <c r="AA4" s="41" t="s">
        <v>5</v>
      </c>
      <c r="AB4" s="41" t="s">
        <v>6</v>
      </c>
      <c r="AC4" s="65" t="s">
        <v>4</v>
      </c>
      <c r="AD4" s="41" t="s">
        <v>5</v>
      </c>
      <c r="AE4" s="41" t="s">
        <v>6</v>
      </c>
      <c r="AF4" s="65" t="s">
        <v>4</v>
      </c>
      <c r="AG4" s="41" t="s">
        <v>5</v>
      </c>
      <c r="AH4" s="41" t="s">
        <v>6</v>
      </c>
      <c r="AI4" s="65" t="s">
        <v>4</v>
      </c>
      <c r="AJ4" s="41" t="s">
        <v>5</v>
      </c>
      <c r="AK4" s="41" t="s">
        <v>6</v>
      </c>
      <c r="AL4" s="65" t="s">
        <v>4</v>
      </c>
      <c r="AM4" s="41" t="s">
        <v>5</v>
      </c>
      <c r="AN4" s="72" t="s">
        <v>6</v>
      </c>
    </row>
    <row r="5" spans="1:40" ht="15.4" x14ac:dyDescent="0.45">
      <c r="A5" s="71" t="s">
        <v>14</v>
      </c>
      <c r="B5" s="63">
        <v>22</v>
      </c>
      <c r="C5" s="40">
        <v>4098392</v>
      </c>
      <c r="D5" s="48">
        <v>31665.9</v>
      </c>
      <c r="E5" s="63">
        <v>20</v>
      </c>
      <c r="F5" s="40">
        <v>4169470</v>
      </c>
      <c r="G5" s="48">
        <v>34033.800000000003</v>
      </c>
      <c r="H5" s="63">
        <v>21</v>
      </c>
      <c r="I5" s="40">
        <v>4731665</v>
      </c>
      <c r="J5" s="48">
        <v>40191.4</v>
      </c>
      <c r="K5" s="63"/>
      <c r="L5" s="40"/>
      <c r="M5" s="48"/>
      <c r="N5" s="63"/>
      <c r="O5" s="40"/>
      <c r="P5" s="48"/>
      <c r="Q5" s="63"/>
      <c r="R5" s="40"/>
      <c r="S5" s="48"/>
      <c r="T5" s="63"/>
      <c r="U5" s="40"/>
      <c r="V5" s="48"/>
      <c r="W5" s="63"/>
      <c r="X5" s="40"/>
      <c r="Y5" s="48"/>
      <c r="Z5" s="63"/>
      <c r="AA5" s="40"/>
      <c r="AB5" s="48"/>
      <c r="AC5" s="63"/>
      <c r="AD5" s="40"/>
      <c r="AE5" s="48"/>
      <c r="AF5" s="63"/>
      <c r="AG5" s="40"/>
      <c r="AH5" s="48"/>
      <c r="AI5" s="63"/>
      <c r="AJ5" s="40"/>
      <c r="AK5" s="48"/>
      <c r="AL5" s="176">
        <f>SUM(B5,E5,H5,K5,N5,Q5,T5,W5,Z5,AC5,AF5,AI5)</f>
        <v>63</v>
      </c>
      <c r="AM5" s="136">
        <f>SUM(C5,F5,I5,L5,O5,R5,U5,X5,AA5,AD5,AG5,AJ5)</f>
        <v>12999527</v>
      </c>
      <c r="AN5" s="129">
        <f>SUM(D5,G5,J5,M5,P5,S5,V5,Y5,AB5,AE5,AH5,AK5)</f>
        <v>105891.1</v>
      </c>
    </row>
    <row r="6" spans="1:40" ht="15.4" x14ac:dyDescent="0.45">
      <c r="A6" s="70" t="s">
        <v>22</v>
      </c>
      <c r="B6" s="61">
        <v>22</v>
      </c>
      <c r="C6" s="35">
        <v>292882</v>
      </c>
      <c r="D6" s="29">
        <v>2009</v>
      </c>
      <c r="E6" s="61">
        <v>20</v>
      </c>
      <c r="F6" s="35">
        <v>362301</v>
      </c>
      <c r="G6" s="29">
        <v>2220</v>
      </c>
      <c r="H6" s="233">
        <v>21</v>
      </c>
      <c r="I6" s="35">
        <v>379018</v>
      </c>
      <c r="J6" s="29">
        <v>2341</v>
      </c>
      <c r="K6" s="61"/>
      <c r="L6" s="35"/>
      <c r="M6" s="29"/>
      <c r="N6" s="61"/>
      <c r="O6" s="35"/>
      <c r="P6" s="29"/>
      <c r="Q6" s="61"/>
      <c r="R6" s="35"/>
      <c r="S6" s="29"/>
      <c r="T6" s="61"/>
      <c r="U6" s="35"/>
      <c r="V6" s="29"/>
      <c r="W6" s="61"/>
      <c r="X6" s="35"/>
      <c r="Y6" s="29"/>
      <c r="Z6" s="61"/>
      <c r="AA6" s="35"/>
      <c r="AB6" s="29"/>
      <c r="AC6" s="61"/>
      <c r="AD6" s="35"/>
      <c r="AE6" s="29"/>
      <c r="AF6" s="61"/>
      <c r="AG6" s="35"/>
      <c r="AH6" s="29"/>
      <c r="AI6" s="61"/>
      <c r="AJ6" s="35"/>
      <c r="AK6" s="29"/>
      <c r="AL6" s="62">
        <f>SUM(B6,E6,H6,K6,N6,Q6,T6,W6,Z6,AC6,AF6,AI6)</f>
        <v>63</v>
      </c>
      <c r="AM6" s="141">
        <f t="shared" ref="AM6:AM7" si="0">SUM(C6,F6,I6,L6,O6,R6,U6,X6,AA6,AD6,AG6,AJ6)</f>
        <v>1034201</v>
      </c>
      <c r="AN6" s="130">
        <f t="shared" ref="AN6:AN7" si="1">SUM(D6,G6,J6,M6,P6,S6,V6,Y6,AB6,AE6,AH6,AK6)</f>
        <v>6570</v>
      </c>
    </row>
    <row r="7" spans="1:40" ht="15.4" x14ac:dyDescent="0.45">
      <c r="A7" s="71" t="s">
        <v>24</v>
      </c>
      <c r="B7" s="63">
        <v>21</v>
      </c>
      <c r="C7" s="40">
        <v>198120</v>
      </c>
      <c r="D7" s="48">
        <v>5160</v>
      </c>
      <c r="E7" s="63">
        <v>20</v>
      </c>
      <c r="F7" s="40">
        <v>214419</v>
      </c>
      <c r="G7" s="48">
        <v>5286</v>
      </c>
      <c r="H7" s="63">
        <v>21</v>
      </c>
      <c r="I7" s="40">
        <v>333872</v>
      </c>
      <c r="J7" s="48">
        <v>7106.88</v>
      </c>
      <c r="K7" s="63"/>
      <c r="L7" s="40"/>
      <c r="M7" s="48"/>
      <c r="N7" s="63"/>
      <c r="O7" s="40"/>
      <c r="P7" s="48"/>
      <c r="Q7" s="63"/>
      <c r="R7" s="40"/>
      <c r="S7" s="48"/>
      <c r="T7" s="63"/>
      <c r="U7" s="40"/>
      <c r="V7" s="48"/>
      <c r="W7" s="63"/>
      <c r="X7" s="40"/>
      <c r="Y7" s="48"/>
      <c r="Z7" s="63"/>
      <c r="AA7" s="40"/>
      <c r="AB7" s="44"/>
      <c r="AC7" s="40"/>
      <c r="AD7" s="40"/>
      <c r="AE7" s="44"/>
      <c r="AF7" s="63"/>
      <c r="AG7" s="40"/>
      <c r="AH7" s="48"/>
      <c r="AI7" s="63"/>
      <c r="AJ7" s="40"/>
      <c r="AK7" s="48"/>
      <c r="AL7" s="176">
        <f>SUM(B7,E7,H7,K7,N7,Q7,T7,W7,Z7,AC7,AF7,AI7)</f>
        <v>62</v>
      </c>
      <c r="AM7" s="136">
        <f t="shared" si="0"/>
        <v>746411</v>
      </c>
      <c r="AN7" s="129">
        <f t="shared" si="1"/>
        <v>17552.88</v>
      </c>
    </row>
    <row r="8" spans="1:40" x14ac:dyDescent="0.45">
      <c r="A8" s="64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42"/>
    </row>
    <row r="9" spans="1:40" s="117" customFormat="1" ht="34.5" customHeight="1" x14ac:dyDescent="0.45">
      <c r="A9" s="55" t="s">
        <v>30</v>
      </c>
      <c r="B9" s="74" t="s">
        <v>4</v>
      </c>
      <c r="C9" s="51" t="s">
        <v>5</v>
      </c>
      <c r="D9" s="51" t="s">
        <v>6</v>
      </c>
      <c r="E9" s="74" t="s">
        <v>4</v>
      </c>
      <c r="F9" s="51" t="s">
        <v>5</v>
      </c>
      <c r="G9" s="51" t="s">
        <v>6</v>
      </c>
      <c r="H9" s="74" t="s">
        <v>4</v>
      </c>
      <c r="I9" s="51" t="s">
        <v>5</v>
      </c>
      <c r="J9" s="51" t="s">
        <v>35</v>
      </c>
      <c r="K9" s="74" t="s">
        <v>4</v>
      </c>
      <c r="L9" s="51" t="s">
        <v>5</v>
      </c>
      <c r="M9" s="51" t="s">
        <v>6</v>
      </c>
      <c r="N9" s="74" t="s">
        <v>4</v>
      </c>
      <c r="O9" s="51" t="s">
        <v>5</v>
      </c>
      <c r="P9" s="51" t="s">
        <v>6</v>
      </c>
      <c r="Q9" s="74" t="s">
        <v>4</v>
      </c>
      <c r="R9" s="51" t="s">
        <v>5</v>
      </c>
      <c r="S9" s="51" t="s">
        <v>6</v>
      </c>
      <c r="T9" s="74" t="s">
        <v>4</v>
      </c>
      <c r="U9" s="51" t="s">
        <v>5</v>
      </c>
      <c r="V9" s="51" t="s">
        <v>6</v>
      </c>
      <c r="W9" s="74" t="s">
        <v>4</v>
      </c>
      <c r="X9" s="51" t="s">
        <v>5</v>
      </c>
      <c r="Y9" s="51" t="s">
        <v>6</v>
      </c>
      <c r="Z9" s="74" t="s">
        <v>4</v>
      </c>
      <c r="AA9" s="51" t="s">
        <v>5</v>
      </c>
      <c r="AB9" s="51" t="s">
        <v>35</v>
      </c>
      <c r="AC9" s="74" t="s">
        <v>4</v>
      </c>
      <c r="AD9" s="51" t="s">
        <v>5</v>
      </c>
      <c r="AE9" s="51" t="s">
        <v>6</v>
      </c>
      <c r="AF9" s="74" t="s">
        <v>4</v>
      </c>
      <c r="AG9" s="51" t="s">
        <v>5</v>
      </c>
      <c r="AH9" s="51" t="s">
        <v>6</v>
      </c>
      <c r="AI9" s="74" t="s">
        <v>4</v>
      </c>
      <c r="AJ9" s="51" t="s">
        <v>5</v>
      </c>
      <c r="AK9" s="51" t="s">
        <v>6</v>
      </c>
      <c r="AL9" s="74" t="s">
        <v>4</v>
      </c>
      <c r="AM9" s="51" t="s">
        <v>5</v>
      </c>
      <c r="AN9" s="94" t="s">
        <v>6</v>
      </c>
    </row>
    <row r="10" spans="1:40" ht="15.4" x14ac:dyDescent="0.45">
      <c r="A10" s="42" t="s">
        <v>36</v>
      </c>
      <c r="B10" s="39">
        <v>22</v>
      </c>
      <c r="C10" s="40">
        <v>1174677</v>
      </c>
      <c r="D10" s="52">
        <v>8796.6258924455979</v>
      </c>
      <c r="E10" s="47">
        <v>20</v>
      </c>
      <c r="F10" s="40">
        <v>1401723</v>
      </c>
      <c r="G10" s="44">
        <v>11026.1778974098</v>
      </c>
      <c r="H10" s="47">
        <v>21</v>
      </c>
      <c r="I10" s="40">
        <v>1675304</v>
      </c>
      <c r="J10" s="44">
        <v>13601.159850567699</v>
      </c>
      <c r="K10" s="47"/>
      <c r="L10" s="40"/>
      <c r="M10" s="48"/>
      <c r="N10" s="63"/>
      <c r="O10" s="40"/>
      <c r="P10" s="48"/>
      <c r="Q10" s="63"/>
      <c r="R10" s="40"/>
      <c r="S10" s="48"/>
      <c r="T10" s="63"/>
      <c r="U10" s="40"/>
      <c r="V10" s="48"/>
      <c r="W10" s="63"/>
      <c r="X10" s="40"/>
      <c r="Y10" s="48"/>
      <c r="Z10" s="63"/>
      <c r="AA10" s="40"/>
      <c r="AB10" s="48"/>
      <c r="AC10" s="175"/>
      <c r="AD10" s="40"/>
      <c r="AE10" s="48"/>
      <c r="AF10" s="63"/>
      <c r="AG10" s="40"/>
      <c r="AH10" s="48"/>
      <c r="AI10" s="63"/>
      <c r="AJ10" s="40"/>
      <c r="AK10" s="48"/>
      <c r="AL10" s="176">
        <f t="shared" ref="AL10:AN11" si="2">SUM(B10,E10,H10,K10,N10,Q10,T10,W10,Z10,AC10,AF10,AI10)</f>
        <v>63</v>
      </c>
      <c r="AM10" s="136">
        <f t="shared" si="2"/>
        <v>4251704</v>
      </c>
      <c r="AN10" s="129">
        <f t="shared" si="2"/>
        <v>33423.963640423099</v>
      </c>
    </row>
    <row r="11" spans="1:40" ht="15.4" x14ac:dyDescent="0.45">
      <c r="A11" s="181" t="s">
        <v>32</v>
      </c>
      <c r="B11" s="182">
        <v>22</v>
      </c>
      <c r="C11" s="102">
        <v>1282528</v>
      </c>
      <c r="D11" s="178">
        <v>16579</v>
      </c>
      <c r="E11" s="182">
        <v>20</v>
      </c>
      <c r="F11" s="102">
        <v>1402503</v>
      </c>
      <c r="G11" s="178">
        <v>17617</v>
      </c>
      <c r="H11" s="182">
        <v>21</v>
      </c>
      <c r="I11" s="102">
        <v>1519848</v>
      </c>
      <c r="J11" s="180">
        <v>19819</v>
      </c>
      <c r="K11" s="183"/>
      <c r="L11" s="102"/>
      <c r="M11" s="178"/>
      <c r="N11" s="182"/>
      <c r="O11" s="102"/>
      <c r="P11" s="178"/>
      <c r="Q11" s="182"/>
      <c r="R11" s="102"/>
      <c r="S11" s="178"/>
      <c r="T11" s="182"/>
      <c r="U11" s="102"/>
      <c r="V11" s="178"/>
      <c r="W11" s="182"/>
      <c r="X11" s="102"/>
      <c r="Y11" s="178"/>
      <c r="Z11" s="182"/>
      <c r="AA11" s="102"/>
      <c r="AB11" s="178"/>
      <c r="AC11" s="182"/>
      <c r="AD11" s="102"/>
      <c r="AE11" s="178"/>
      <c r="AF11" s="182"/>
      <c r="AG11" s="102"/>
      <c r="AH11" s="178"/>
      <c r="AI11" s="182"/>
      <c r="AJ11" s="102"/>
      <c r="AK11" s="178"/>
      <c r="AL11" s="184">
        <f t="shared" si="2"/>
        <v>63</v>
      </c>
      <c r="AM11" s="185">
        <f t="shared" si="2"/>
        <v>4204879</v>
      </c>
      <c r="AN11" s="137">
        <f t="shared" si="2"/>
        <v>54015</v>
      </c>
    </row>
    <row r="15" spans="1:40" x14ac:dyDescent="0.45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35"/>
  <cols>
    <col min="1" max="1" width="6.73046875" customWidth="1"/>
    <col min="2" max="2" width="30" customWidth="1"/>
    <col min="3" max="3" width="13.265625" customWidth="1"/>
    <col min="4" max="4" width="15.73046875" customWidth="1"/>
    <col min="5" max="5" width="17" customWidth="1"/>
    <col min="6" max="6" width="14.265625" customWidth="1"/>
    <col min="7" max="7" width="17.265625" customWidth="1"/>
    <col min="8" max="8" width="6.73046875" customWidth="1"/>
    <col min="9" max="9" width="15.265625" customWidth="1"/>
  </cols>
  <sheetData>
    <row r="1" spans="2:10" s="1" customFormat="1" ht="33.75" customHeight="1" x14ac:dyDescent="0.65">
      <c r="B1" s="198" t="s">
        <v>40</v>
      </c>
      <c r="C1" s="198"/>
      <c r="D1" s="198"/>
      <c r="E1" s="198"/>
      <c r="F1" s="198"/>
      <c r="G1" s="198"/>
      <c r="H1" s="21"/>
    </row>
    <row r="2" spans="2:10" ht="17.649999999999999" x14ac:dyDescent="0.45">
      <c r="B2" s="197" t="s">
        <v>41</v>
      </c>
      <c r="C2" s="197"/>
      <c r="D2" s="197"/>
      <c r="E2" s="197"/>
      <c r="F2" s="197"/>
      <c r="G2" s="197"/>
      <c r="H2" s="1"/>
    </row>
    <row r="3" spans="2:10" ht="15.75" customHeight="1" x14ac:dyDescent="0.4">
      <c r="B3" s="199" t="s">
        <v>42</v>
      </c>
      <c r="C3" s="200"/>
      <c r="D3" s="200"/>
      <c r="E3" s="200"/>
      <c r="F3" s="200"/>
      <c r="G3" s="200"/>
      <c r="H3" s="4"/>
    </row>
    <row r="4" spans="2:10" ht="15.75" customHeight="1" x14ac:dyDescent="0.4">
      <c r="B4" s="77"/>
      <c r="C4" s="4"/>
      <c r="D4" s="4"/>
      <c r="E4" s="4"/>
      <c r="F4" s="4"/>
      <c r="G4" s="4"/>
      <c r="H4" s="4"/>
    </row>
    <row r="5" spans="2:10" ht="15.75" customHeight="1" x14ac:dyDescent="0.4">
      <c r="B5" s="77"/>
      <c r="C5" s="4"/>
      <c r="D5" s="4"/>
      <c r="E5" s="4"/>
      <c r="F5" s="4"/>
      <c r="G5" s="4"/>
      <c r="H5" s="4"/>
    </row>
    <row r="6" spans="2:10" ht="12.75" customHeight="1" x14ac:dyDescent="0.35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4">
      <c r="B7" s="14" t="s">
        <v>3</v>
      </c>
      <c r="C7" s="15" t="s">
        <v>4</v>
      </c>
      <c r="D7" s="16" t="s">
        <v>5</v>
      </c>
      <c r="E7" s="15" t="s">
        <v>35</v>
      </c>
      <c r="F7" s="16" t="s">
        <v>43</v>
      </c>
      <c r="G7" s="16" t="s">
        <v>43</v>
      </c>
      <c r="H7" s="2"/>
      <c r="J7" s="13"/>
    </row>
    <row r="8" spans="2:10" ht="13.15" thickTop="1" x14ac:dyDescent="0.35">
      <c r="B8" s="5" t="s">
        <v>44</v>
      </c>
      <c r="C8" s="6"/>
      <c r="D8" s="7"/>
      <c r="E8" s="7"/>
      <c r="F8" s="7"/>
      <c r="G8" s="7"/>
    </row>
    <row r="9" spans="2:10" x14ac:dyDescent="0.35">
      <c r="B9" s="9" t="s">
        <v>45</v>
      </c>
      <c r="C9" s="10"/>
      <c r="D9" s="11"/>
      <c r="E9" s="11"/>
      <c r="F9" s="20"/>
      <c r="G9" s="20"/>
    </row>
    <row r="10" spans="2:10" x14ac:dyDescent="0.35">
      <c r="B10" s="5" t="s">
        <v>46</v>
      </c>
      <c r="C10" s="6"/>
      <c r="D10" s="7"/>
      <c r="E10" s="7"/>
      <c r="F10" s="7"/>
      <c r="G10" s="7"/>
    </row>
    <row r="11" spans="2:10" x14ac:dyDescent="0.35">
      <c r="B11" s="9" t="s">
        <v>11</v>
      </c>
      <c r="C11" s="10"/>
      <c r="D11" s="11"/>
      <c r="E11" s="11"/>
      <c r="F11" s="20"/>
      <c r="G11" s="20"/>
    </row>
    <row r="12" spans="2:10" x14ac:dyDescent="0.35">
      <c r="B12" s="5" t="s">
        <v>12</v>
      </c>
      <c r="C12" s="6"/>
      <c r="D12" s="7"/>
      <c r="E12" s="7"/>
      <c r="F12" s="7"/>
      <c r="G12" s="7"/>
    </row>
    <row r="13" spans="2:10" x14ac:dyDescent="0.35">
      <c r="B13" s="9" t="s">
        <v>13</v>
      </c>
      <c r="C13" s="10"/>
      <c r="D13" s="11"/>
      <c r="E13" s="11"/>
      <c r="F13" s="20"/>
      <c r="G13" s="20"/>
    </row>
    <row r="14" spans="2:10" x14ac:dyDescent="0.35">
      <c r="B14" s="5" t="s">
        <v>15</v>
      </c>
      <c r="C14" s="6"/>
      <c r="D14" s="7"/>
      <c r="E14" s="7"/>
      <c r="F14" s="7"/>
      <c r="G14" s="7"/>
    </row>
    <row r="15" spans="2:10" x14ac:dyDescent="0.35">
      <c r="B15" s="9" t="s">
        <v>16</v>
      </c>
      <c r="C15" s="10"/>
      <c r="D15" s="11"/>
      <c r="E15" s="11"/>
      <c r="F15" s="20"/>
      <c r="G15" s="20"/>
    </row>
    <row r="16" spans="2:10" x14ac:dyDescent="0.35">
      <c r="B16" s="5" t="s">
        <v>18</v>
      </c>
      <c r="C16" s="6"/>
      <c r="D16" s="7"/>
      <c r="E16" s="7"/>
      <c r="F16" s="7"/>
      <c r="G16" s="7"/>
    </row>
    <row r="17" spans="2:7" x14ac:dyDescent="0.35">
      <c r="B17" s="9" t="s">
        <v>47</v>
      </c>
      <c r="C17" s="10"/>
      <c r="D17" s="11"/>
      <c r="E17" s="11"/>
      <c r="F17" s="20"/>
      <c r="G17" s="20"/>
    </row>
    <row r="18" spans="2:7" x14ac:dyDescent="0.35">
      <c r="B18" s="5" t="s">
        <v>19</v>
      </c>
      <c r="C18" s="6"/>
      <c r="D18" s="7"/>
      <c r="E18" s="7"/>
      <c r="F18" s="7"/>
      <c r="G18" s="7"/>
    </row>
    <row r="19" spans="2:7" x14ac:dyDescent="0.35">
      <c r="B19" s="9" t="s">
        <v>48</v>
      </c>
      <c r="C19" s="10"/>
      <c r="D19" s="11"/>
      <c r="E19" s="11"/>
      <c r="F19" s="20"/>
      <c r="G19" s="20"/>
    </row>
    <row r="20" spans="2:7" ht="12" customHeight="1" x14ac:dyDescent="0.35">
      <c r="B20" s="5" t="s">
        <v>20</v>
      </c>
      <c r="C20" s="6"/>
      <c r="D20" s="7"/>
      <c r="E20" s="7"/>
      <c r="F20" s="7"/>
      <c r="G20" s="7"/>
    </row>
    <row r="21" spans="2:7" x14ac:dyDescent="0.35">
      <c r="B21" s="9" t="s">
        <v>21</v>
      </c>
      <c r="C21" s="10"/>
      <c r="D21" s="11"/>
      <c r="E21" s="11"/>
      <c r="F21" s="20"/>
      <c r="G21" s="20"/>
    </row>
    <row r="22" spans="2:7" x14ac:dyDescent="0.35">
      <c r="B22" s="5" t="s">
        <v>49</v>
      </c>
      <c r="C22" s="6"/>
      <c r="D22" s="7"/>
      <c r="E22" s="7"/>
      <c r="F22" s="7"/>
      <c r="G22" s="7"/>
    </row>
    <row r="23" spans="2:7" x14ac:dyDescent="0.35">
      <c r="B23" s="9" t="s">
        <v>50</v>
      </c>
      <c r="C23" s="10"/>
      <c r="D23" s="11"/>
      <c r="E23" s="11"/>
      <c r="F23" s="20"/>
      <c r="G23" s="20"/>
    </row>
    <row r="24" spans="2:7" x14ac:dyDescent="0.35">
      <c r="B24" s="5" t="s">
        <v>23</v>
      </c>
      <c r="C24" s="6"/>
      <c r="D24" s="7"/>
      <c r="E24" s="7"/>
      <c r="F24" s="7"/>
      <c r="G24" s="7"/>
    </row>
    <row r="25" spans="2:7" x14ac:dyDescent="0.35">
      <c r="B25" s="9" t="s">
        <v>51</v>
      </c>
      <c r="C25" s="10"/>
      <c r="D25" s="11"/>
      <c r="E25" s="11"/>
      <c r="F25" s="20"/>
      <c r="G25" s="20"/>
    </row>
    <row r="26" spans="2:7" x14ac:dyDescent="0.35">
      <c r="B26" s="5" t="s">
        <v>52</v>
      </c>
      <c r="C26" s="6"/>
      <c r="D26" s="7"/>
      <c r="E26" s="7"/>
      <c r="F26" s="7"/>
      <c r="G26" s="7"/>
    </row>
    <row r="27" spans="2:7" x14ac:dyDescent="0.35">
      <c r="B27" s="9" t="s">
        <v>53</v>
      </c>
      <c r="C27" s="10"/>
      <c r="D27" s="11"/>
      <c r="E27" s="11"/>
      <c r="F27" s="20"/>
      <c r="G27" s="20"/>
    </row>
    <row r="28" spans="2:7" x14ac:dyDescent="0.35">
      <c r="B28" s="5" t="s">
        <v>26</v>
      </c>
      <c r="C28" s="6"/>
      <c r="D28" s="7"/>
      <c r="E28" s="7"/>
      <c r="F28" s="7"/>
      <c r="G28" s="7"/>
    </row>
    <row r="29" spans="2:7" x14ac:dyDescent="0.35">
      <c r="B29" s="9" t="s">
        <v>54</v>
      </c>
      <c r="C29" s="10"/>
      <c r="D29" s="11"/>
      <c r="E29" s="11"/>
      <c r="F29" s="20"/>
      <c r="G29" s="20"/>
    </row>
    <row r="30" spans="2:7" x14ac:dyDescent="0.35">
      <c r="B30" s="5"/>
      <c r="C30" s="6" t="s">
        <v>55</v>
      </c>
      <c r="D30" s="7"/>
      <c r="E30" s="7"/>
      <c r="F30" s="6"/>
      <c r="G30" s="7"/>
    </row>
    <row r="32" spans="2:7" ht="12.75" customHeight="1" x14ac:dyDescent="0.35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4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43</v>
      </c>
      <c r="G33" s="16" t="s">
        <v>43</v>
      </c>
    </row>
    <row r="34" spans="2:7" ht="13.5" customHeight="1" thickTop="1" x14ac:dyDescent="0.35">
      <c r="B34" s="5" t="s">
        <v>56</v>
      </c>
      <c r="C34" s="12"/>
      <c r="D34" s="8"/>
      <c r="E34" s="12"/>
      <c r="F34" s="8"/>
      <c r="G34" s="8"/>
    </row>
    <row r="35" spans="2:7" x14ac:dyDescent="0.35">
      <c r="B35" s="9" t="s">
        <v>57</v>
      </c>
      <c r="C35" s="10"/>
      <c r="D35" s="10"/>
      <c r="E35" s="10"/>
      <c r="F35" s="22"/>
      <c r="G35" s="22"/>
    </row>
    <row r="36" spans="2:7" x14ac:dyDescent="0.35">
      <c r="B36" s="5" t="s">
        <v>58</v>
      </c>
      <c r="C36" s="6"/>
      <c r="D36" s="6"/>
      <c r="E36" s="23"/>
      <c r="F36" s="6"/>
      <c r="G36" s="23"/>
    </row>
    <row r="37" spans="2:7" x14ac:dyDescent="0.35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35">
      <c r="B38" s="5"/>
      <c r="C38" s="6" t="s">
        <v>55</v>
      </c>
      <c r="D38" s="7"/>
      <c r="E38" s="7"/>
      <c r="F38" s="6"/>
      <c r="G38" s="7"/>
    </row>
    <row r="40" spans="2:7" x14ac:dyDescent="0.35">
      <c r="B40" s="196" t="s">
        <v>59</v>
      </c>
      <c r="C40" s="196"/>
    </row>
    <row r="42" spans="2:7" x14ac:dyDescent="0.35">
      <c r="B42" s="76" t="s">
        <v>60</v>
      </c>
    </row>
    <row r="43" spans="2:7" ht="13.5" customHeight="1" x14ac:dyDescent="0.35">
      <c r="B43" s="3" t="s">
        <v>61</v>
      </c>
    </row>
    <row r="44" spans="2:7" x14ac:dyDescent="0.35">
      <c r="B44" s="3" t="s">
        <v>62</v>
      </c>
    </row>
    <row r="47" spans="2:7" x14ac:dyDescent="0.3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5.xml><?xml version="1.0" encoding="utf-8"?>
<ds:datastoreItem xmlns:ds="http://schemas.openxmlformats.org/officeDocument/2006/customXml" ds:itemID="{DAFC48C2-7655-4CF3-8306-ECDC55838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Jurgita Bucyte</cp:lastModifiedBy>
  <cp:revision/>
  <cp:lastPrinted>2024-10-01T07:34:33Z</cp:lastPrinted>
  <dcterms:created xsi:type="dcterms:W3CDTF">2004-04-13T10:58:33Z</dcterms:created>
  <dcterms:modified xsi:type="dcterms:W3CDTF">2025-04-17T13:44:38Z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