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ese.sharepoint.com/Governance/Statistics/EEMR/"/>
    </mc:Choice>
  </mc:AlternateContent>
  <xr:revisionPtr revIDLastSave="1077" documentId="8_{723ABAC3-2EB5-4438-8666-07181E830A92}" xr6:coauthVersionLast="45" xr6:coauthVersionMax="46" xr10:uidLastSave="{003DC32F-AFC0-47D3-A4DA-CBDF60E9EF56}"/>
  <bookViews>
    <workbookView xWindow="760" yWindow="760" windowWidth="28800" windowHeight="17570" tabRatio="769" xr2:uid="{00000000-000D-0000-FFFF-FFFF00000000}"/>
  </bookViews>
  <sheets>
    <sheet name="EOB" sheetId="51" r:id="rId1"/>
    <sheet name="Off-EOB" sheetId="56" r:id="rId2"/>
    <sheet name="Reporting Transactions" sheetId="58" r:id="rId3"/>
    <sheet name="Dark Pools" sheetId="59" r:id="rId4"/>
    <sheet name="&quot;Dark Pool&quot;-pending rebranding" sheetId="57" state="hidden" r:id="rId5"/>
  </sheets>
  <definedNames>
    <definedName name="_xlnm.Print_Area" localSheetId="4">'"Dark Pool"-pending rebranding'!$A$1:$H$44</definedName>
    <definedName name="_xlnm.Print_Area" localSheetId="3">'Dark Pools'!$A$1:$AN$12</definedName>
    <definedName name="_xlnm.Print_Area" localSheetId="0">EOB!$A$1:$AN$33</definedName>
    <definedName name="_xlnm.Print_Area" localSheetId="1">'Off-EOB'!$A$1:$AN$33</definedName>
    <definedName name="_xlnm.Print_Area" localSheetId="2">'Reporting Transactions'!$A$1:$AN$34</definedName>
    <definedName name="TABLE" localSheetId="4">'"Dark Pool"-pending rebranding'!$B$1:$H$7</definedName>
    <definedName name="TABLE" localSheetId="3">'Dark Pools'!$A$2:$D$10</definedName>
    <definedName name="TABLE" localSheetId="0">EOB!$A$2:$D$4</definedName>
    <definedName name="TABLE" localSheetId="1">'Off-EOB'!$A$2:$D$4</definedName>
    <definedName name="TABLE" localSheetId="2">'Reporting Transactions'!$A$2:$D$4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10" i="56" l="1"/>
  <c r="AN10" i="56"/>
  <c r="AM12" i="56"/>
  <c r="AN12" i="56"/>
  <c r="AM13" i="56"/>
  <c r="AN13" i="56"/>
  <c r="AM21" i="56"/>
  <c r="AN21" i="56"/>
  <c r="AM20" i="56"/>
  <c r="AN20" i="56"/>
  <c r="AM11" i="59"/>
  <c r="AM32" i="51"/>
  <c r="AM6" i="58"/>
  <c r="AN6" i="58"/>
  <c r="AM8" i="58"/>
  <c r="AN8" i="58"/>
  <c r="AM9" i="58"/>
  <c r="AN9" i="58"/>
  <c r="AM10" i="58"/>
  <c r="AN10" i="58"/>
  <c r="AM12" i="58"/>
  <c r="AN12" i="58"/>
  <c r="AM13" i="58"/>
  <c r="AN13" i="58"/>
  <c r="AM15" i="58"/>
  <c r="AN15" i="58"/>
  <c r="AM17" i="58"/>
  <c r="AN17" i="58"/>
  <c r="AM18" i="58"/>
  <c r="AN18" i="58"/>
  <c r="AM19" i="58"/>
  <c r="AN19" i="58"/>
  <c r="AM20" i="58"/>
  <c r="AN20" i="58"/>
  <c r="AM21" i="58"/>
  <c r="AN21" i="58"/>
  <c r="AM22" i="58"/>
  <c r="AN22" i="58"/>
  <c r="AM24" i="58"/>
  <c r="AN24" i="58"/>
  <c r="AM25" i="58"/>
  <c r="AN25" i="58"/>
  <c r="AL8" i="59"/>
  <c r="AM8" i="59"/>
  <c r="AN8" i="59"/>
  <c r="AL23" i="56"/>
  <c r="AM18" i="51"/>
  <c r="AN18" i="51"/>
  <c r="AM22" i="56"/>
  <c r="AN22" i="56"/>
  <c r="AM19" i="56"/>
  <c r="AN19" i="56"/>
  <c r="AL18" i="51"/>
  <c r="AL18" i="56"/>
  <c r="AL18" i="58"/>
  <c r="AN32" i="51"/>
  <c r="AL32" i="51"/>
  <c r="AN31" i="51"/>
  <c r="AM31" i="51"/>
  <c r="AL31" i="51"/>
  <c r="AN28" i="51"/>
  <c r="AM28" i="51"/>
  <c r="AL28" i="51"/>
  <c r="AL5" i="51"/>
  <c r="AM5" i="51"/>
  <c r="AN5" i="51"/>
  <c r="AL6" i="59"/>
  <c r="AM6" i="59"/>
  <c r="AN6" i="59"/>
  <c r="AL7" i="59"/>
  <c r="AM7" i="59"/>
  <c r="AN7" i="59"/>
  <c r="AL11" i="59"/>
  <c r="AN11" i="59"/>
  <c r="AM5" i="59"/>
  <c r="AN5" i="59"/>
  <c r="AL5" i="59"/>
  <c r="AL28" i="58"/>
  <c r="AL31" i="58"/>
  <c r="AL32" i="58"/>
  <c r="AL6" i="58"/>
  <c r="AL7" i="58"/>
  <c r="AL8" i="58"/>
  <c r="AL9" i="58"/>
  <c r="AL10" i="58"/>
  <c r="AL11" i="58"/>
  <c r="AL12" i="58"/>
  <c r="AL13" i="58"/>
  <c r="AL14" i="58"/>
  <c r="AL15" i="58"/>
  <c r="AL16" i="58"/>
  <c r="AL17" i="58"/>
  <c r="AL19" i="58"/>
  <c r="AL20" i="58"/>
  <c r="AL21" i="58"/>
  <c r="AL22" i="58"/>
  <c r="AL23" i="58"/>
  <c r="AL24" i="58"/>
  <c r="AL25" i="58"/>
  <c r="AM5" i="58"/>
  <c r="AN5" i="58"/>
  <c r="AL5" i="58"/>
  <c r="AL28" i="56"/>
  <c r="AM28" i="56"/>
  <c r="AN28" i="56"/>
  <c r="AL31" i="56"/>
  <c r="AL32" i="56"/>
  <c r="AL6" i="56"/>
  <c r="AM6" i="56"/>
  <c r="AN6" i="56"/>
  <c r="AL7" i="56"/>
  <c r="AL8" i="56"/>
  <c r="AM8" i="56"/>
  <c r="AN8" i="56"/>
  <c r="AL9" i="56"/>
  <c r="AM9" i="56"/>
  <c r="AN9" i="56"/>
  <c r="AL10" i="56"/>
  <c r="AL11" i="56"/>
  <c r="AM11" i="56"/>
  <c r="AN11" i="56"/>
  <c r="AL12" i="56"/>
  <c r="AL13" i="56"/>
  <c r="AL14" i="56"/>
  <c r="AL15" i="56"/>
  <c r="AM15" i="56"/>
  <c r="AN15" i="56"/>
  <c r="AL16" i="56"/>
  <c r="AL17" i="56"/>
  <c r="AM17" i="56"/>
  <c r="AN17" i="56"/>
  <c r="AL19" i="56"/>
  <c r="AL20" i="56"/>
  <c r="AL21" i="56"/>
  <c r="AL22" i="56"/>
  <c r="AL24" i="56"/>
  <c r="AM24" i="56"/>
  <c r="AN24" i="56"/>
  <c r="AL25" i="56"/>
  <c r="AM25" i="56"/>
  <c r="AN25" i="56"/>
  <c r="AM5" i="56"/>
  <c r="AN5" i="56"/>
  <c r="AL5" i="56"/>
  <c r="AL6" i="51"/>
  <c r="AM6" i="51"/>
  <c r="AN6" i="51"/>
  <c r="AL7" i="51"/>
  <c r="AM7" i="51"/>
  <c r="AN7" i="51"/>
  <c r="AL8" i="51"/>
  <c r="AM8" i="51"/>
  <c r="AN8" i="51"/>
  <c r="AL9" i="51"/>
  <c r="AM9" i="51"/>
  <c r="AN9" i="51"/>
  <c r="AL10" i="51"/>
  <c r="AM10" i="51"/>
  <c r="AN10" i="51"/>
  <c r="AL11" i="51"/>
  <c r="AM11" i="51"/>
  <c r="AN11" i="51"/>
  <c r="AL12" i="51"/>
  <c r="AM12" i="51"/>
  <c r="AN12" i="51"/>
  <c r="AL13" i="51"/>
  <c r="AM13" i="51"/>
  <c r="AN13" i="51"/>
  <c r="AL14" i="51"/>
  <c r="AM14" i="51"/>
  <c r="AN14" i="51"/>
  <c r="AL15" i="51"/>
  <c r="AM15" i="51"/>
  <c r="AN15" i="51"/>
  <c r="AL16" i="51"/>
  <c r="AM16" i="51"/>
  <c r="AN16" i="51"/>
  <c r="AL17" i="51"/>
  <c r="AM17" i="51"/>
  <c r="AN17" i="51"/>
  <c r="AL19" i="51"/>
  <c r="AM19" i="51"/>
  <c r="AN19" i="51"/>
  <c r="AL20" i="51"/>
  <c r="AM20" i="51"/>
  <c r="AN20" i="51"/>
  <c r="AL21" i="51"/>
  <c r="AM21" i="51"/>
  <c r="AN21" i="51"/>
  <c r="AL22" i="51"/>
  <c r="AM22" i="51"/>
  <c r="AN22" i="51"/>
  <c r="AL23" i="51"/>
  <c r="AM23" i="51"/>
  <c r="AN23" i="51"/>
  <c r="AL24" i="51"/>
  <c r="AM24" i="51"/>
  <c r="AN24" i="51"/>
  <c r="AL25" i="51"/>
  <c r="AM25" i="51"/>
  <c r="AN25" i="51"/>
</calcChain>
</file>

<file path=xl/sharedStrings.xml><?xml version="1.0" encoding="utf-8"?>
<sst xmlns="http://schemas.openxmlformats.org/spreadsheetml/2006/main" count="1073" uniqueCount="70">
  <si>
    <t>European Electronic Order Book Equity Trading</t>
  </si>
  <si>
    <t xml:space="preserve"> </t>
  </si>
  <si>
    <t>Year-to-Date</t>
  </si>
  <si>
    <t>Market Operator</t>
  </si>
  <si>
    <t>Trading Days</t>
  </si>
  <si>
    <t>Trades</t>
  </si>
  <si>
    <t>Athens Exchange</t>
  </si>
  <si>
    <t>Boerse Stuttgart</t>
  </si>
  <si>
    <t>Bucharest Stock Exchange</t>
  </si>
  <si>
    <t>Budapest Stock Exchange</t>
  </si>
  <si>
    <t>Bulgarian Stock Exchange</t>
  </si>
  <si>
    <t>Cboe Europe Equities</t>
  </si>
  <si>
    <t>Cyprus Stock Exchange</t>
  </si>
  <si>
    <t>Deutsche Börse</t>
  </si>
  <si>
    <t>Equiduct</t>
  </si>
  <si>
    <t>Euronext</t>
  </si>
  <si>
    <t>Irish Stock Exchange</t>
  </si>
  <si>
    <t>London Stock Exchange Group</t>
  </si>
  <si>
    <t>Luxembourg Stock Exchange</t>
  </si>
  <si>
    <t>Malta Stock Exchange</t>
  </si>
  <si>
    <t>Oslo Børs</t>
  </si>
  <si>
    <t>SIX Swiss Exchange</t>
  </si>
  <si>
    <t>Warsaw Stock Exchange</t>
  </si>
  <si>
    <t>Zagreb Stock Exchange</t>
  </si>
  <si>
    <t>Market Operator - Other</t>
  </si>
  <si>
    <t>TASE</t>
  </si>
  <si>
    <t>Multilateral Trading Facility</t>
  </si>
  <si>
    <t xml:space="preserve">Aquis Exchange </t>
  </si>
  <si>
    <t>Turquoise</t>
  </si>
  <si>
    <t>All the figures above comply with the FESE Statistics Methodology.</t>
  </si>
  <si>
    <t>European Off-Electronic Order Book Equity Trading</t>
  </si>
  <si>
    <t>//</t>
  </si>
  <si>
    <t>n/a</t>
  </si>
  <si>
    <t>European Trading Statistics</t>
  </si>
  <si>
    <t xml:space="preserve"> January 2009 </t>
  </si>
  <si>
    <r>
      <t>'Dark Pool' Equity Trading (</t>
    </r>
    <r>
      <rPr>
        <b/>
        <sz val="12"/>
        <color indexed="10"/>
        <rFont val="Verdana"/>
        <family val="2"/>
      </rPr>
      <t>PENDING BRANDING</t>
    </r>
    <r>
      <rPr>
        <b/>
        <sz val="12"/>
        <rFont val="Verdana"/>
        <family val="2"/>
      </rPr>
      <t>)</t>
    </r>
  </si>
  <si>
    <t>Turnover (EURm)</t>
  </si>
  <si>
    <t>Year to Date</t>
  </si>
  <si>
    <t>Borsa Italiana</t>
  </si>
  <si>
    <t>Bratislava Stock Exchange</t>
  </si>
  <si>
    <t>Ljubljana Stock Exchange</t>
  </si>
  <si>
    <t>London Stock Exchange</t>
  </si>
  <si>
    <t>OMX Nordic Exchange</t>
  </si>
  <si>
    <t>Prague Stock Exchange</t>
  </si>
  <si>
    <t>Spanish Exchanges (BME)</t>
  </si>
  <si>
    <t>SWX Europe</t>
  </si>
  <si>
    <t>Wiener Börse</t>
  </si>
  <si>
    <t/>
  </si>
  <si>
    <t>BATS Europe</t>
  </si>
  <si>
    <t>Chi-X</t>
  </si>
  <si>
    <t>NASDAQ OMX Europe</t>
  </si>
  <si>
    <t>Source: Chi-X, FESE and Turquoise.</t>
  </si>
  <si>
    <t>Footnotes:</t>
  </si>
  <si>
    <t>Domestic and Foreign figures are included.</t>
  </si>
  <si>
    <t>Nasdaq Nordics &amp; Baltics</t>
  </si>
  <si>
    <t>Aquis Exchange</t>
  </si>
  <si>
    <t>European Dark Pools Equity Trading</t>
  </si>
  <si>
    <t>Turnover (EUR milion)</t>
  </si>
  <si>
    <t>BME</t>
  </si>
  <si>
    <t>Athens Stock Exchange</t>
  </si>
  <si>
    <t>European Equity Reporting Transactions</t>
  </si>
  <si>
    <t>Turnover (EUR m)</t>
  </si>
  <si>
    <t>Turnover 
(EUR m)</t>
  </si>
  <si>
    <t>NASDAQ Nordics &amp; Baltics</t>
  </si>
  <si>
    <t>APA data is no longer reported by FESE members due to data quality issues.</t>
  </si>
  <si>
    <t>Vienna Stock Exchange</t>
  </si>
  <si>
    <t>2,977</t>
  </si>
  <si>
    <t>31.45</t>
  </si>
  <si>
    <t>3,012</t>
  </si>
  <si>
    <t>34.73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</si>
</sst>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 * #,##0.0_ ;_ * \-#,##0.0_ ;_ * &quot;-&quot;??_ ;_ @_ "/>
    <numFmt numFmtId="168" formatCode="_ * #,##0_ ;_ * \-#,##0_ ;_ * &quot;-&quot;??_ ;_ @_ "/>
    <numFmt numFmtId="169" formatCode="_-* #,##0.00\ _€_-;\-* #,##0.00\ _€_-;_-* &quot;-&quot;??\ _€_-;_-@_-"/>
    <numFmt numFmtId="170" formatCode="_-* #,##0.00\ &quot;SIT&quot;_-;\-* #,##0.00\ &quot;SIT&quot;_-;_-* &quot;-&quot;??\ &quot;SIT&quot;_-;_-@_-"/>
    <numFmt numFmtId="171" formatCode="_-* #,##0.00\ _S_I_T_-;\-* #,##0.00\ _S_I_T_-;_-* &quot;-&quot;??\ _S_I_T_-;_-@_-"/>
    <numFmt numFmtId="172" formatCode="mmmm\ yyyy"/>
    <numFmt numFmtId="173" formatCode="_-* #,##0.0_-;\-* #,##0.0_-;_-* &quot;-&quot;??_-;_-@_-"/>
    <numFmt numFmtId="174" formatCode="_-* #,##0_-;\-* #,##0_-;_-* &quot;-&quot;??_-;_-@_-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Verdana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20"/>
      <name val="Verdana"/>
      <family val="2"/>
    </font>
    <font>
      <sz val="20"/>
      <name val="Arial"/>
      <family val="2"/>
    </font>
    <font>
      <b/>
      <sz val="14"/>
      <name val="Verdana"/>
      <family val="2"/>
    </font>
    <font>
      <b/>
      <sz val="12"/>
      <color indexed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9C0006"/>
      <name val="Arial"/>
      <family val="2"/>
      <charset val="238"/>
    </font>
    <font>
      <b/>
      <sz val="10"/>
      <color rgb="FFFA7D00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rgb="FF7F7F7F"/>
      <name val="Arial"/>
      <family val="2"/>
      <charset val="238"/>
    </font>
    <font>
      <sz val="10"/>
      <color rgb="FF00610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0"/>
      <color rgb="FF3F3F76"/>
      <name val="Arial"/>
      <family val="2"/>
      <charset val="238"/>
    </font>
    <font>
      <sz val="10"/>
      <color rgb="FFFA7D00"/>
      <name val="Arial"/>
      <family val="2"/>
      <charset val="238"/>
    </font>
    <font>
      <sz val="10"/>
      <color rgb="FF9C6500"/>
      <name val="Arial"/>
      <family val="2"/>
      <charset val="238"/>
    </font>
    <font>
      <b/>
      <sz val="10"/>
      <color rgb="FF3F3F3F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20"/>
      <color rgb="FF25346C"/>
      <name val="Trebuchet MS"/>
      <family val="2"/>
    </font>
    <font>
      <b/>
      <sz val="10"/>
      <name val="Arial"/>
      <family val="2"/>
    </font>
    <font>
      <sz val="12"/>
      <name val="Trebuchet MS"/>
      <family val="2"/>
    </font>
    <font>
      <sz val="10"/>
      <color rgb="FFFFCC00"/>
      <name val="Trebuchet MS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00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64">
    <xf numFmtId="0" fontId="0" fillId="0" borderId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16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31" fillId="23" borderId="0" applyNumberFormat="0" applyBorder="0" applyAlignment="0" applyProtection="0"/>
    <xf numFmtId="0" fontId="15" fillId="25" borderId="0" applyNumberFormat="0" applyBorder="0" applyAlignment="0" applyProtection="0"/>
    <xf numFmtId="0" fontId="31" fillId="27" borderId="0" applyNumberFormat="0" applyBorder="0" applyAlignment="0" applyProtection="0"/>
    <xf numFmtId="0" fontId="31" fillId="35" borderId="0" applyNumberFormat="0" applyBorder="0" applyAlignment="0" applyProtection="0"/>
    <xf numFmtId="0" fontId="16" fillId="0" borderId="0"/>
    <xf numFmtId="0" fontId="15" fillId="13" borderId="0" applyNumberFormat="0" applyBorder="0" applyAlignment="0" applyProtection="0"/>
    <xf numFmtId="0" fontId="32" fillId="13" borderId="0" applyNumberFormat="0" applyBorder="0" applyAlignment="0" applyProtection="0"/>
    <xf numFmtId="0" fontId="15" fillId="17" borderId="0" applyNumberFormat="0" applyBorder="0" applyAlignment="0" applyProtection="0"/>
    <xf numFmtId="0" fontId="32" fillId="17" borderId="0" applyNumberFormat="0" applyBorder="0" applyAlignment="0" applyProtection="0"/>
    <xf numFmtId="0" fontId="15" fillId="21" borderId="0" applyNumberFormat="0" applyBorder="0" applyAlignment="0" applyProtection="0"/>
    <xf numFmtId="0" fontId="32" fillId="21" borderId="0" applyNumberFormat="0" applyBorder="0" applyAlignment="0" applyProtection="0"/>
    <xf numFmtId="0" fontId="15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15" fillId="29" borderId="0" applyNumberFormat="0" applyBorder="0" applyAlignment="0" applyProtection="0"/>
    <xf numFmtId="0" fontId="32" fillId="33" borderId="0" applyNumberFormat="0" applyBorder="0" applyAlignment="0" applyProtection="0"/>
    <xf numFmtId="0" fontId="15" fillId="33" borderId="0" applyNumberFormat="0" applyBorder="0" applyAlignment="0" applyProtection="0"/>
    <xf numFmtId="0" fontId="32" fillId="14" borderId="0" applyNumberFormat="0" applyBorder="0" applyAlignment="0" applyProtection="0"/>
    <xf numFmtId="0" fontId="15" fillId="14" borderId="0" applyNumberFormat="0" applyBorder="0" applyAlignment="0" applyProtection="0"/>
    <xf numFmtId="0" fontId="32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15" fillId="26" borderId="0" applyNumberFormat="0" applyBorder="0" applyAlignment="0" applyProtection="0"/>
    <xf numFmtId="0" fontId="32" fillId="30" borderId="0" applyNumberFormat="0" applyBorder="0" applyAlignment="0" applyProtection="0"/>
    <xf numFmtId="0" fontId="15" fillId="30" borderId="0" applyNumberFormat="0" applyBorder="0" applyAlignment="0" applyProtection="0"/>
    <xf numFmtId="0" fontId="32" fillId="34" borderId="0" applyNumberFormat="0" applyBorder="0" applyAlignment="0" applyProtection="0"/>
    <xf numFmtId="0" fontId="15" fillId="34" borderId="0" applyNumberFormat="0" applyBorder="0" applyAlignment="0" applyProtection="0"/>
    <xf numFmtId="0" fontId="33" fillId="15" borderId="0" applyNumberFormat="0" applyBorder="0" applyAlignment="0" applyProtection="0"/>
    <xf numFmtId="0" fontId="31" fillId="15" borderId="0" applyNumberFormat="0" applyBorder="0" applyAlignment="0" applyProtection="0"/>
    <xf numFmtId="0" fontId="33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3" fillId="23" borderId="0" applyNumberFormat="0" applyBorder="0" applyAlignment="0" applyProtection="0"/>
    <xf numFmtId="0" fontId="31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12" borderId="0" applyNumberFormat="0" applyBorder="0" applyAlignment="0" applyProtection="0"/>
    <xf numFmtId="0" fontId="31" fillId="12" borderId="0" applyNumberFormat="0" applyBorder="0" applyAlignment="0" applyProtection="0"/>
    <xf numFmtId="0" fontId="33" fillId="16" borderId="0" applyNumberFormat="0" applyBorder="0" applyAlignment="0" applyProtection="0"/>
    <xf numFmtId="0" fontId="31" fillId="16" borderId="0" applyNumberFormat="0" applyBorder="0" applyAlignment="0" applyProtection="0"/>
    <xf numFmtId="0" fontId="33" fillId="20" borderId="0" applyNumberFormat="0" applyBorder="0" applyAlignment="0" applyProtection="0"/>
    <xf numFmtId="0" fontId="31" fillId="20" borderId="0" applyNumberFormat="0" applyBorder="0" applyAlignment="0" applyProtection="0"/>
    <xf numFmtId="0" fontId="33" fillId="24" borderId="0" applyNumberFormat="0" applyBorder="0" applyAlignment="0" applyProtection="0"/>
    <xf numFmtId="0" fontId="31" fillId="24" borderId="0" applyNumberFormat="0" applyBorder="0" applyAlignment="0" applyProtection="0"/>
    <xf numFmtId="0" fontId="33" fillId="28" borderId="0" applyNumberFormat="0" applyBorder="0" applyAlignment="0" applyProtection="0"/>
    <xf numFmtId="0" fontId="31" fillId="28" borderId="0" applyNumberFormat="0" applyBorder="0" applyAlignment="0" applyProtection="0"/>
    <xf numFmtId="0" fontId="33" fillId="32" borderId="0" applyNumberFormat="0" applyBorder="0" applyAlignment="0" applyProtection="0"/>
    <xf numFmtId="0" fontId="31" fillId="32" borderId="0" applyNumberFormat="0" applyBorder="0" applyAlignment="0" applyProtection="0"/>
    <xf numFmtId="0" fontId="34" fillId="6" borderId="0" applyNumberFormat="0" applyBorder="0" applyAlignment="0" applyProtection="0"/>
    <xf numFmtId="0" fontId="21" fillId="6" borderId="0" applyNumberFormat="0" applyBorder="0" applyAlignment="0" applyProtection="0"/>
    <xf numFmtId="0" fontId="35" fillId="9" borderId="7" applyNumberFormat="0" applyAlignment="0" applyProtection="0"/>
    <xf numFmtId="0" fontId="25" fillId="9" borderId="7" applyNumberFormat="0" applyAlignment="0" applyProtection="0"/>
    <xf numFmtId="0" fontId="36" fillId="10" borderId="10" applyNumberFormat="0" applyAlignment="0" applyProtection="0"/>
    <xf numFmtId="0" fontId="27" fillId="10" borderId="10" applyNumberFormat="0" applyAlignment="0" applyProtection="0"/>
    <xf numFmtId="171" fontId="3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8" fillId="5" borderId="0" applyNumberFormat="0" applyBorder="0" applyAlignment="0" applyProtection="0"/>
    <xf numFmtId="0" fontId="20" fillId="5" borderId="0" applyNumberFormat="0" applyBorder="0" applyAlignment="0" applyProtection="0"/>
    <xf numFmtId="0" fontId="39" fillId="0" borderId="4" applyNumberFormat="0" applyFill="0" applyAlignment="0" applyProtection="0"/>
    <xf numFmtId="0" fontId="17" fillId="0" borderId="4" applyNumberFormat="0" applyFill="0" applyAlignment="0" applyProtection="0"/>
    <xf numFmtId="0" fontId="40" fillId="0" borderId="5" applyNumberFormat="0" applyFill="0" applyAlignment="0" applyProtection="0"/>
    <xf numFmtId="0" fontId="18" fillId="0" borderId="5" applyNumberFormat="0" applyFill="0" applyAlignment="0" applyProtection="0"/>
    <xf numFmtId="0" fontId="41" fillId="0" borderId="6" applyNumberFormat="0" applyFill="0" applyAlignment="0" applyProtection="0"/>
    <xf numFmtId="0" fontId="19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2" fillId="8" borderId="7" applyNumberFormat="0" applyAlignment="0" applyProtection="0"/>
    <xf numFmtId="0" fontId="23" fillId="8" borderId="7" applyNumberFormat="0" applyAlignment="0" applyProtection="0"/>
    <xf numFmtId="0" fontId="43" fillId="0" borderId="9" applyNumberFormat="0" applyFill="0" applyAlignment="0" applyProtection="0"/>
    <xf numFmtId="0" fontId="26" fillId="0" borderId="9" applyNumberFormat="0" applyFill="0" applyAlignment="0" applyProtection="0"/>
    <xf numFmtId="0" fontId="44" fillId="7" borderId="0" applyNumberFormat="0" applyBorder="0" applyAlignment="0" applyProtection="0"/>
    <xf numFmtId="0" fontId="22" fillId="7" borderId="0" applyNumberFormat="0" applyBorder="0" applyAlignment="0" applyProtection="0"/>
    <xf numFmtId="0" fontId="16" fillId="0" borderId="0"/>
    <xf numFmtId="0" fontId="32" fillId="0" borderId="0"/>
    <xf numFmtId="0" fontId="3" fillId="0" borderId="0"/>
    <xf numFmtId="0" fontId="16" fillId="0" borderId="0"/>
    <xf numFmtId="0" fontId="15" fillId="0" borderId="0"/>
    <xf numFmtId="0" fontId="3" fillId="0" borderId="0" applyNumberFormat="0" applyFont="0" applyFill="0" applyBorder="0" applyAlignment="0" applyProtection="0"/>
    <xf numFmtId="0" fontId="32" fillId="11" borderId="11" applyNumberFormat="0" applyFont="0" applyAlignment="0" applyProtection="0"/>
    <xf numFmtId="0" fontId="15" fillId="11" borderId="11" applyNumberFormat="0" applyFont="0" applyAlignment="0" applyProtection="0"/>
    <xf numFmtId="0" fontId="45" fillId="9" borderId="8" applyNumberFormat="0" applyAlignment="0" applyProtection="0"/>
    <xf numFmtId="0" fontId="24" fillId="9" borderId="8" applyNumberFormat="0" applyAlignment="0" applyProtection="0"/>
    <xf numFmtId="9" fontId="1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2" applyNumberFormat="0" applyFill="0" applyAlignment="0" applyProtection="0"/>
    <xf numFmtId="0" fontId="30" fillId="0" borderId="12" applyNumberFormat="0" applyFill="0" applyAlignment="0" applyProtection="0"/>
    <xf numFmtId="0" fontId="4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170" fontId="16" fillId="0" borderId="0" applyFont="0" applyFill="0" applyBorder="0" applyAlignment="0" applyProtection="0"/>
    <xf numFmtId="0" fontId="16" fillId="0" borderId="0"/>
    <xf numFmtId="0" fontId="15" fillId="0" borderId="0"/>
    <xf numFmtId="0" fontId="15" fillId="11" borderId="11" applyNumberFormat="0" applyFont="0" applyAlignment="0" applyProtection="0"/>
    <xf numFmtId="9" fontId="16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11" borderId="11" applyNumberFormat="0" applyFont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6" fillId="0" borderId="0" applyNumberFormat="0" applyFont="0" applyFill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169" fontId="15" fillId="0" borderId="0" applyFont="0" applyFill="0" applyBorder="0" applyAlignment="0" applyProtection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9" fontId="16" fillId="0" borderId="0" applyFont="0" applyFill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169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49" fillId="0" borderId="0"/>
    <xf numFmtId="0" fontId="2" fillId="0" borderId="0"/>
    <xf numFmtId="165" fontId="50" fillId="36" borderId="3"/>
    <xf numFmtId="165" fontId="50" fillId="36" borderId="3" applyFill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7" fillId="0" borderId="0" applyFont="0" applyFill="0" applyBorder="0" applyAlignment="0" applyProtection="0"/>
  </cellStyleXfs>
  <cellXfs count="208">
    <xf numFmtId="0" fontId="0" fillId="0" borderId="0" xfId="0"/>
    <xf numFmtId="0" fontId="4" fillId="0" borderId="0" xfId="0" applyFont="1"/>
    <xf numFmtId="0" fontId="7" fillId="0" borderId="0" xfId="0" applyFont="1" applyProtection="1">
      <protection locked="0"/>
    </xf>
    <xf numFmtId="0" fontId="8" fillId="0" borderId="0" xfId="0" applyFont="1"/>
    <xf numFmtId="0" fontId="6" fillId="0" borderId="0" xfId="0" applyFont="1"/>
    <xf numFmtId="0" fontId="8" fillId="0" borderId="0" xfId="0" applyFont="1" applyAlignment="1" applyProtection="1">
      <alignment horizontal="left" wrapText="1"/>
      <protection locked="0"/>
    </xf>
    <xf numFmtId="3" fontId="8" fillId="0" borderId="0" xfId="0" applyNumberFormat="1" applyFont="1" applyAlignment="1" applyProtection="1">
      <alignment horizontal="right" wrapText="1"/>
      <protection locked="0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3" fontId="8" fillId="2" borderId="0" xfId="0" applyNumberFormat="1" applyFont="1" applyFill="1" applyAlignment="1" applyProtection="1">
      <alignment horizontal="right" wrapText="1"/>
      <protection locked="0"/>
    </xf>
    <xf numFmtId="3" fontId="8" fillId="2" borderId="0" xfId="0" applyNumberFormat="1" applyFont="1" applyFill="1" applyAlignment="1">
      <alignment horizontal="right"/>
    </xf>
    <xf numFmtId="0" fontId="9" fillId="0" borderId="0" xfId="0" applyFont="1" applyAlignment="1" applyProtection="1">
      <alignment horizontal="right" wrapText="1"/>
      <protection locked="0"/>
    </xf>
    <xf numFmtId="0" fontId="9" fillId="0" borderId="0" xfId="0" applyFont="1" applyAlignment="1">
      <alignment horizontal="center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right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wrapText="1"/>
    </xf>
    <xf numFmtId="0" fontId="3" fillId="0" borderId="0" xfId="0" applyFont="1"/>
    <xf numFmtId="0" fontId="9" fillId="0" borderId="1" xfId="0" applyFont="1" applyBorder="1" applyAlignment="1" applyProtection="1">
      <alignment horizontal="left" wrapText="1"/>
      <protection locked="0"/>
    </xf>
    <xf numFmtId="3" fontId="8" fillId="3" borderId="0" xfId="0" applyNumberFormat="1" applyFont="1" applyFill="1" applyAlignment="1">
      <alignment horizontal="right"/>
    </xf>
    <xf numFmtId="0" fontId="11" fillId="0" borderId="0" xfId="0" applyFont="1"/>
    <xf numFmtId="3" fontId="8" fillId="3" borderId="0" xfId="0" applyNumberFormat="1" applyFont="1" applyFill="1" applyAlignment="1" applyProtection="1">
      <alignment horizontal="right" wrapText="1"/>
      <protection locked="0"/>
    </xf>
    <xf numFmtId="165" fontId="8" fillId="0" borderId="0" xfId="0" applyNumberFormat="1" applyFont="1" applyAlignment="1" applyProtection="1">
      <alignment horizontal="right" wrapText="1"/>
      <protection locked="0"/>
    </xf>
    <xf numFmtId="0" fontId="50" fillId="0" borderId="0" xfId="0" applyFont="1"/>
    <xf numFmtId="3" fontId="50" fillId="4" borderId="0" xfId="0" applyNumberFormat="1" applyFont="1" applyFill="1" applyAlignment="1">
      <alignment horizontal="right"/>
    </xf>
    <xf numFmtId="165" fontId="50" fillId="4" borderId="3" xfId="0" applyNumberFormat="1" applyFont="1" applyFill="1" applyBorder="1" applyAlignment="1">
      <alignment horizontal="right"/>
    </xf>
    <xf numFmtId="3" fontId="50" fillId="4" borderId="0" xfId="0" applyNumberFormat="1" applyFont="1" applyFill="1" applyAlignment="1" applyProtection="1">
      <alignment horizontal="right" wrapText="1"/>
      <protection locked="0"/>
    </xf>
    <xf numFmtId="3" fontId="50" fillId="0" borderId="0" xfId="0" applyNumberFormat="1" applyFont="1" applyAlignment="1">
      <alignment horizontal="right"/>
    </xf>
    <xf numFmtId="165" fontId="50" fillId="0" borderId="0" xfId="0" applyNumberFormat="1" applyFont="1" applyAlignment="1" applyProtection="1">
      <alignment horizontal="right" wrapText="1"/>
      <protection locked="0"/>
    </xf>
    <xf numFmtId="0" fontId="52" fillId="0" borderId="0" xfId="0" applyFont="1"/>
    <xf numFmtId="0" fontId="52" fillId="0" borderId="0" xfId="0" applyFont="1" applyAlignment="1">
      <alignment wrapText="1"/>
    </xf>
    <xf numFmtId="3" fontId="52" fillId="0" borderId="0" xfId="0" applyNumberFormat="1" applyFont="1"/>
    <xf numFmtId="165" fontId="52" fillId="0" borderId="0" xfId="0" applyNumberFormat="1" applyFont="1"/>
    <xf numFmtId="165" fontId="52" fillId="0" borderId="0" xfId="0" applyNumberFormat="1" applyFont="1" applyAlignment="1" applyProtection="1">
      <alignment horizontal="right" wrapText="1"/>
      <protection locked="0"/>
    </xf>
    <xf numFmtId="3" fontId="50" fillId="0" borderId="0" xfId="0" applyNumberFormat="1" applyFont="1" applyAlignment="1" applyProtection="1">
      <alignment horizontal="right" wrapText="1"/>
      <protection locked="0"/>
    </xf>
    <xf numFmtId="0" fontId="52" fillId="0" borderId="0" xfId="0" applyFont="1" applyAlignment="1" applyProtection="1">
      <alignment horizontal="right" wrapText="1"/>
      <protection locked="0"/>
    </xf>
    <xf numFmtId="3" fontId="52" fillId="0" borderId="0" xfId="0" applyNumberFormat="1" applyFont="1" applyAlignment="1" applyProtection="1">
      <alignment horizontal="right" wrapText="1"/>
      <protection locked="0"/>
    </xf>
    <xf numFmtId="0" fontId="55" fillId="4" borderId="3" xfId="0" applyFont="1" applyFill="1" applyBorder="1" applyAlignment="1" applyProtection="1">
      <alignment horizontal="left" wrapText="1"/>
      <protection locked="0"/>
    </xf>
    <xf numFmtId="0" fontId="55" fillId="4" borderId="0" xfId="0" applyFont="1" applyFill="1" applyAlignment="1" applyProtection="1">
      <alignment horizontal="left" wrapText="1"/>
      <protection locked="0"/>
    </xf>
    <xf numFmtId="0" fontId="55" fillId="0" borderId="0" xfId="0" applyFont="1" applyAlignment="1" applyProtection="1">
      <alignment horizontal="left" wrapText="1"/>
      <protection locked="0"/>
    </xf>
    <xf numFmtId="3" fontId="50" fillId="36" borderId="0" xfId="0" applyNumberFormat="1" applyFont="1" applyFill="1" applyAlignment="1" applyProtection="1">
      <alignment horizontal="right" wrapText="1"/>
      <protection locked="0"/>
    </xf>
    <xf numFmtId="3" fontId="50" fillId="36" borderId="0" xfId="0" applyNumberFormat="1" applyFont="1" applyFill="1" applyAlignment="1">
      <alignment horizontal="right"/>
    </xf>
    <xf numFmtId="0" fontId="51" fillId="0" borderId="15" xfId="0" applyFont="1" applyBorder="1" applyAlignment="1" applyProtection="1">
      <alignment horizontal="center" wrapText="1"/>
      <protection locked="0"/>
    </xf>
    <xf numFmtId="0" fontId="55" fillId="36" borderId="3" xfId="0" applyFont="1" applyFill="1" applyBorder="1" applyAlignment="1" applyProtection="1">
      <alignment horizontal="left" wrapText="1"/>
      <protection locked="0"/>
    </xf>
    <xf numFmtId="0" fontId="51" fillId="0" borderId="19" xfId="0" applyFont="1" applyBorder="1" applyAlignment="1" applyProtection="1">
      <alignment wrapText="1"/>
      <protection locked="0"/>
    </xf>
    <xf numFmtId="165" fontId="50" fillId="36" borderId="3" xfId="0" applyNumberFormat="1" applyFont="1" applyFill="1" applyBorder="1" applyAlignment="1">
      <alignment horizontal="right"/>
    </xf>
    <xf numFmtId="0" fontId="50" fillId="36" borderId="0" xfId="0" applyFont="1" applyFill="1" applyAlignment="1">
      <alignment horizontal="right"/>
    </xf>
    <xf numFmtId="0" fontId="55" fillId="36" borderId="0" xfId="0" applyFont="1" applyFill="1" applyAlignment="1" applyProtection="1">
      <alignment horizontal="left" wrapText="1"/>
      <protection locked="0"/>
    </xf>
    <xf numFmtId="3" fontId="50" fillId="36" borderId="2" xfId="0" applyNumberFormat="1" applyFont="1" applyFill="1" applyBorder="1" applyAlignment="1" applyProtection="1">
      <alignment horizontal="right" wrapText="1"/>
      <protection locked="0"/>
    </xf>
    <xf numFmtId="165" fontId="50" fillId="36" borderId="0" xfId="0" applyNumberFormat="1" applyFont="1" applyFill="1" applyAlignment="1">
      <alignment horizontal="right"/>
    </xf>
    <xf numFmtId="168" fontId="50" fillId="36" borderId="0" xfId="0" applyNumberFormat="1" applyFont="1" applyFill="1" applyAlignment="1">
      <alignment horizontal="right"/>
    </xf>
    <xf numFmtId="3" fontId="50" fillId="0" borderId="0" xfId="0" applyNumberFormat="1" applyFont="1" applyAlignment="1" applyProtection="1">
      <alignment wrapText="1"/>
      <protection locked="0"/>
    </xf>
    <xf numFmtId="3" fontId="50" fillId="0" borderId="0" xfId="0" applyNumberFormat="1" applyFont="1"/>
    <xf numFmtId="0" fontId="51" fillId="0" borderId="0" xfId="0" applyFont="1" applyAlignment="1" applyProtection="1">
      <alignment horizontal="center" wrapText="1"/>
      <protection locked="0"/>
    </xf>
    <xf numFmtId="165" fontId="50" fillId="36" borderId="3" xfId="238" applyAlignment="1">
      <alignment horizontal="right"/>
    </xf>
    <xf numFmtId="165" fontId="50" fillId="4" borderId="3" xfId="238" applyFill="1" applyAlignment="1">
      <alignment horizontal="right"/>
    </xf>
    <xf numFmtId="3" fontId="50" fillId="4" borderId="2" xfId="0" applyNumberFormat="1" applyFont="1" applyFill="1" applyBorder="1" applyAlignment="1" applyProtection="1">
      <alignment horizontal="right" wrapText="1"/>
      <protection locked="0"/>
    </xf>
    <xf numFmtId="0" fontId="51" fillId="0" borderId="15" xfId="0" applyFont="1" applyBorder="1" applyAlignment="1" applyProtection="1">
      <alignment horizontal="left" wrapText="1"/>
      <protection locked="0"/>
    </xf>
    <xf numFmtId="3" fontId="52" fillId="0" borderId="14" xfId="0" applyNumberFormat="1" applyFont="1" applyBorder="1" applyAlignment="1">
      <alignment horizontal="right"/>
    </xf>
    <xf numFmtId="165" fontId="52" fillId="0" borderId="14" xfId="0" applyNumberFormat="1" applyFont="1" applyBorder="1" applyAlignment="1">
      <alignment horizontal="right"/>
    </xf>
    <xf numFmtId="165" fontId="52" fillId="0" borderId="14" xfId="0" applyNumberFormat="1" applyFont="1" applyBorder="1" applyAlignment="1" applyProtection="1">
      <alignment horizontal="right" wrapText="1"/>
      <protection locked="0"/>
    </xf>
    <xf numFmtId="168" fontId="50" fillId="0" borderId="0" xfId="0" applyNumberFormat="1" applyFont="1" applyAlignment="1">
      <alignment horizontal="right"/>
    </xf>
    <xf numFmtId="0" fontId="50" fillId="0" borderId="0" xfId="0" applyFont="1" applyAlignment="1">
      <alignment horizontal="right"/>
    </xf>
    <xf numFmtId="166" fontId="50" fillId="0" borderId="0" xfId="0" applyNumberFormat="1" applyFont="1" applyAlignment="1">
      <alignment horizontal="right"/>
    </xf>
    <xf numFmtId="0" fontId="51" fillId="0" borderId="15" xfId="0" applyFont="1" applyBorder="1" applyAlignment="1" applyProtection="1">
      <alignment wrapText="1"/>
      <protection locked="0"/>
    </xf>
    <xf numFmtId="0" fontId="50" fillId="0" borderId="2" xfId="0" applyFont="1" applyBorder="1" applyAlignment="1" applyProtection="1">
      <alignment horizontal="right" wrapText="1"/>
      <protection locked="0"/>
    </xf>
    <xf numFmtId="0" fontId="50" fillId="0" borderId="2" xfId="0" applyFont="1" applyBorder="1" applyAlignment="1">
      <alignment horizontal="right" wrapText="1"/>
    </xf>
    <xf numFmtId="3" fontId="50" fillId="36" borderId="2" xfId="0" applyNumberFormat="1" applyFont="1" applyFill="1" applyBorder="1" applyAlignment="1">
      <alignment horizontal="right"/>
    </xf>
    <xf numFmtId="0" fontId="50" fillId="4" borderId="0" xfId="0" applyFont="1" applyFill="1" applyAlignment="1" applyProtection="1">
      <alignment horizontal="right" wrapText="1"/>
      <protection locked="0"/>
    </xf>
    <xf numFmtId="165" fontId="50" fillId="4" borderId="3" xfId="0" applyNumberFormat="1" applyFont="1" applyFill="1" applyBorder="1" applyAlignment="1" applyProtection="1">
      <alignment horizontal="right" wrapText="1"/>
      <protection locked="0"/>
    </xf>
    <xf numFmtId="0" fontId="50" fillId="4" borderId="2" xfId="0" applyFont="1" applyFill="1" applyBorder="1" applyAlignment="1" applyProtection="1">
      <alignment horizontal="right" wrapText="1"/>
      <protection locked="0"/>
    </xf>
    <xf numFmtId="1" fontId="50" fillId="36" borderId="0" xfId="0" applyNumberFormat="1" applyFont="1" applyFill="1" applyAlignment="1" applyProtection="1">
      <alignment horizontal="right" wrapText="1"/>
      <protection locked="0"/>
    </xf>
    <xf numFmtId="1" fontId="50" fillId="36" borderId="2" xfId="0" applyNumberFormat="1" applyFont="1" applyFill="1" applyBorder="1" applyAlignment="1" applyProtection="1">
      <alignment horizontal="right" wrapText="1"/>
      <protection locked="0"/>
    </xf>
    <xf numFmtId="0" fontId="0" fillId="0" borderId="0" xfId="0" applyAlignment="1">
      <alignment horizontal="right"/>
    </xf>
    <xf numFmtId="0" fontId="51" fillId="0" borderId="16" xfId="0" applyFont="1" applyBorder="1" applyAlignment="1" applyProtection="1">
      <alignment horizontal="center" wrapText="1"/>
      <protection locked="0"/>
    </xf>
    <xf numFmtId="0" fontId="51" fillId="0" borderId="15" xfId="0" applyFont="1" applyBorder="1" applyAlignment="1">
      <alignment horizontal="center" wrapText="1"/>
    </xf>
    <xf numFmtId="0" fontId="56" fillId="0" borderId="0" xfId="0" applyFont="1" applyAlignment="1">
      <alignment wrapText="1"/>
    </xf>
    <xf numFmtId="165" fontId="50" fillId="36" borderId="17" xfId="0" applyNumberFormat="1" applyFont="1" applyFill="1" applyBorder="1" applyAlignment="1">
      <alignment horizontal="right"/>
    </xf>
    <xf numFmtId="3" fontId="50" fillId="36" borderId="14" xfId="0" applyNumberFormat="1" applyFont="1" applyFill="1" applyBorder="1" applyAlignment="1">
      <alignment horizontal="right"/>
    </xf>
    <xf numFmtId="3" fontId="55" fillId="0" borderId="0" xfId="0" applyNumberFormat="1" applyFont="1" applyAlignment="1" applyProtection="1">
      <alignment horizontal="left" wrapText="1"/>
      <protection locked="0"/>
    </xf>
    <xf numFmtId="3" fontId="55" fillId="36" borderId="0" xfId="0" applyNumberFormat="1" applyFont="1" applyFill="1" applyAlignment="1" applyProtection="1">
      <alignment horizontal="left" wrapText="1"/>
      <protection locked="0"/>
    </xf>
    <xf numFmtId="0" fontId="51" fillId="0" borderId="20" xfId="0" applyFont="1" applyBorder="1" applyAlignment="1" applyProtection="1">
      <alignment horizontal="center" wrapText="1"/>
      <protection locked="0"/>
    </xf>
    <xf numFmtId="165" fontId="51" fillId="0" borderId="15" xfId="0" applyNumberFormat="1" applyFont="1" applyBorder="1" applyAlignment="1" applyProtection="1">
      <alignment horizontal="center" wrapText="1"/>
      <protection locked="0"/>
    </xf>
    <xf numFmtId="0" fontId="51" fillId="0" borderId="2" xfId="0" applyFont="1" applyBorder="1" applyAlignment="1" applyProtection="1">
      <alignment horizontal="center" wrapText="1"/>
      <protection locked="0"/>
    </xf>
    <xf numFmtId="0" fontId="51" fillId="0" borderId="19" xfId="0" applyFont="1" applyBorder="1" applyAlignment="1" applyProtection="1">
      <alignment horizontal="left" wrapText="1"/>
      <protection locked="0"/>
    </xf>
    <xf numFmtId="0" fontId="50" fillId="37" borderId="2" xfId="0" applyFont="1" applyFill="1" applyBorder="1" applyAlignment="1">
      <alignment horizontal="right" wrapText="1"/>
    </xf>
    <xf numFmtId="0" fontId="9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center" wrapText="1"/>
    </xf>
    <xf numFmtId="0" fontId="51" fillId="0" borderId="16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167" fontId="50" fillId="36" borderId="17" xfId="0" applyNumberFormat="1" applyFont="1" applyFill="1" applyBorder="1" applyAlignment="1">
      <alignment horizontal="right"/>
    </xf>
    <xf numFmtId="174" fontId="50" fillId="36" borderId="0" xfId="263" applyNumberFormat="1" applyFont="1" applyFill="1" applyAlignment="1">
      <alignment horizontal="right"/>
    </xf>
    <xf numFmtId="174" fontId="56" fillId="0" borderId="0" xfId="263" applyNumberFormat="1" applyFont="1"/>
    <xf numFmtId="174" fontId="50" fillId="4" borderId="0" xfId="263" applyNumberFormat="1" applyFont="1" applyFill="1" applyAlignment="1">
      <alignment horizontal="right"/>
    </xf>
    <xf numFmtId="0" fontId="51" fillId="0" borderId="20" xfId="0" applyFont="1" applyBorder="1" applyAlignment="1" applyProtection="1">
      <alignment horizontal="left" wrapText="1"/>
      <protection locked="0"/>
    </xf>
    <xf numFmtId="174" fontId="50" fillId="36" borderId="14" xfId="263" applyNumberFormat="1" applyFont="1" applyFill="1" applyBorder="1" applyAlignment="1">
      <alignment horizontal="right"/>
    </xf>
    <xf numFmtId="166" fontId="51" fillId="0" borderId="15" xfId="0" applyNumberFormat="1" applyFont="1" applyBorder="1" applyAlignment="1" applyProtection="1">
      <alignment horizontal="center" wrapText="1"/>
      <protection locked="0"/>
    </xf>
    <xf numFmtId="166" fontId="50" fillId="36" borderId="3" xfId="0" applyNumberFormat="1" applyFont="1" applyFill="1" applyBorder="1" applyAlignment="1">
      <alignment horizontal="right"/>
    </xf>
    <xf numFmtId="166" fontId="50" fillId="0" borderId="0" xfId="0" applyNumberFormat="1" applyFont="1"/>
    <xf numFmtId="166" fontId="51" fillId="0" borderId="20" xfId="0" applyNumberFormat="1" applyFont="1" applyBorder="1" applyAlignment="1" applyProtection="1">
      <alignment horizontal="center" wrapText="1"/>
      <protection locked="0"/>
    </xf>
    <xf numFmtId="166" fontId="56" fillId="0" borderId="0" xfId="263" applyNumberFormat="1" applyFont="1"/>
    <xf numFmtId="166" fontId="52" fillId="0" borderId="0" xfId="0" applyNumberFormat="1" applyFont="1"/>
    <xf numFmtId="173" fontId="50" fillId="36" borderId="3" xfId="263" applyNumberFormat="1" applyFont="1" applyFill="1" applyBorder="1" applyAlignment="1">
      <alignment horizontal="right"/>
    </xf>
    <xf numFmtId="173" fontId="50" fillId="4" borderId="3" xfId="263" applyNumberFormat="1" applyFont="1" applyFill="1" applyBorder="1" applyAlignment="1">
      <alignment horizontal="right"/>
    </xf>
    <xf numFmtId="173" fontId="50" fillId="4" borderId="3" xfId="263" applyNumberFormat="1" applyFont="1" applyFill="1" applyBorder="1" applyAlignment="1" applyProtection="1">
      <alignment horizontal="right" wrapText="1"/>
      <protection locked="0"/>
    </xf>
    <xf numFmtId="173" fontId="50" fillId="0" borderId="0" xfId="263" applyNumberFormat="1" applyFont="1"/>
    <xf numFmtId="173" fontId="51" fillId="0" borderId="20" xfId="263" applyNumberFormat="1" applyFont="1" applyBorder="1" applyAlignment="1" applyProtection="1">
      <alignment horizontal="center" wrapText="1"/>
      <protection locked="0"/>
    </xf>
    <xf numFmtId="173" fontId="50" fillId="4" borderId="0" xfId="263" applyNumberFormat="1" applyFont="1" applyFill="1" applyAlignment="1">
      <alignment horizontal="right"/>
    </xf>
    <xf numFmtId="3" fontId="52" fillId="0" borderId="0" xfId="0" applyNumberFormat="1" applyFont="1" applyAlignment="1">
      <alignment horizontal="right"/>
    </xf>
    <xf numFmtId="165" fontId="52" fillId="0" borderId="0" xfId="0" applyNumberFormat="1" applyFont="1" applyAlignment="1">
      <alignment horizontal="right"/>
    </xf>
    <xf numFmtId="0" fontId="51" fillId="0" borderId="0" xfId="0" applyFont="1" applyAlignment="1" applyProtection="1">
      <alignment horizontal="left" wrapText="1"/>
      <protection locked="0"/>
    </xf>
    <xf numFmtId="173" fontId="51" fillId="0" borderId="3" xfId="263" applyNumberFormat="1" applyFont="1" applyBorder="1" applyAlignment="1" applyProtection="1">
      <alignment horizontal="center" wrapText="1"/>
      <protection locked="0"/>
    </xf>
    <xf numFmtId="166" fontId="51" fillId="0" borderId="3" xfId="0" applyNumberFormat="1" applyFont="1" applyBorder="1" applyAlignment="1" applyProtection="1">
      <alignment horizontal="center" wrapText="1"/>
      <protection locked="0"/>
    </xf>
    <xf numFmtId="0" fontId="51" fillId="0" borderId="3" xfId="0" applyFont="1" applyBorder="1" applyAlignment="1" applyProtection="1">
      <alignment horizontal="center" wrapText="1"/>
      <protection locked="0"/>
    </xf>
    <xf numFmtId="0" fontId="51" fillId="0" borderId="2" xfId="0" applyFont="1" applyBorder="1" applyAlignment="1">
      <alignment horizontal="center" wrapText="1"/>
    </xf>
    <xf numFmtId="3" fontId="50" fillId="36" borderId="14" xfId="0" applyNumberFormat="1" applyFont="1" applyFill="1" applyBorder="1" applyAlignment="1" applyProtection="1">
      <alignment horizontal="right" wrapText="1"/>
      <protection locked="0"/>
    </xf>
    <xf numFmtId="3" fontId="50" fillId="37" borderId="14" xfId="0" applyNumberFormat="1" applyFont="1" applyFill="1" applyBorder="1" applyAlignment="1">
      <alignment horizontal="right" wrapText="1"/>
    </xf>
    <xf numFmtId="168" fontId="50" fillId="36" borderId="14" xfId="0" applyNumberFormat="1" applyFont="1" applyFill="1" applyBorder="1" applyAlignment="1">
      <alignment horizontal="right"/>
    </xf>
    <xf numFmtId="168" fontId="50" fillId="37" borderId="14" xfId="0" applyNumberFormat="1" applyFont="1" applyFill="1" applyBorder="1" applyAlignment="1">
      <alignment horizontal="right"/>
    </xf>
    <xf numFmtId="0" fontId="55" fillId="36" borderId="18" xfId="0" applyFont="1" applyFill="1" applyBorder="1" applyAlignment="1" applyProtection="1">
      <alignment horizontal="left" wrapText="1"/>
      <protection locked="0"/>
    </xf>
    <xf numFmtId="165" fontId="50" fillId="37" borderId="17" xfId="0" applyNumberFormat="1" applyFont="1" applyFill="1" applyBorder="1" applyAlignment="1">
      <alignment horizontal="right"/>
    </xf>
    <xf numFmtId="165" fontId="50" fillId="37" borderId="17" xfId="0" applyNumberFormat="1" applyFont="1" applyFill="1" applyBorder="1" applyAlignment="1">
      <alignment horizontal="right" wrapText="1"/>
    </xf>
    <xf numFmtId="173" fontId="50" fillId="36" borderId="17" xfId="263" applyNumberFormat="1" applyFont="1" applyFill="1" applyBorder="1" applyAlignment="1">
      <alignment horizontal="right"/>
    </xf>
    <xf numFmtId="167" fontId="50" fillId="0" borderId="15" xfId="0" applyNumberFormat="1" applyFont="1" applyBorder="1" applyAlignment="1">
      <alignment horizontal="right"/>
    </xf>
    <xf numFmtId="1" fontId="50" fillId="36" borderId="0" xfId="263" applyNumberFormat="1" applyFont="1" applyFill="1" applyAlignment="1">
      <alignment horizontal="right"/>
    </xf>
    <xf numFmtId="0" fontId="55" fillId="0" borderId="15" xfId="0" applyFont="1" applyBorder="1" applyAlignment="1" applyProtection="1">
      <alignment horizontal="left" wrapText="1"/>
      <protection locked="0"/>
    </xf>
    <xf numFmtId="3" fontId="50" fillId="0" borderId="15" xfId="0" applyNumberFormat="1" applyFont="1" applyBorder="1" applyAlignment="1" applyProtection="1">
      <alignment horizontal="right" wrapText="1"/>
      <protection locked="0"/>
    </xf>
    <xf numFmtId="0" fontId="50" fillId="0" borderId="15" xfId="0" applyFont="1" applyBorder="1" applyAlignment="1">
      <alignment horizontal="right"/>
    </xf>
    <xf numFmtId="166" fontId="50" fillId="0" borderId="20" xfId="0" applyNumberFormat="1" applyFont="1" applyBorder="1" applyAlignment="1">
      <alignment horizontal="right"/>
    </xf>
    <xf numFmtId="168" fontId="50" fillId="0" borderId="15" xfId="0" applyNumberFormat="1" applyFont="1" applyBorder="1" applyAlignment="1">
      <alignment horizontal="right"/>
    </xf>
    <xf numFmtId="167" fontId="50" fillId="0" borderId="20" xfId="0" applyNumberFormat="1" applyFont="1" applyBorder="1" applyAlignment="1">
      <alignment horizontal="right"/>
    </xf>
    <xf numFmtId="3" fontId="50" fillId="0" borderId="16" xfId="0" applyNumberFormat="1" applyFont="1" applyBorder="1" applyAlignment="1">
      <alignment horizontal="right" wrapText="1"/>
    </xf>
    <xf numFmtId="3" fontId="50" fillId="0" borderId="15" xfId="0" applyNumberFormat="1" applyFont="1" applyBorder="1" applyAlignment="1">
      <alignment horizontal="right"/>
    </xf>
    <xf numFmtId="173" fontId="50" fillId="0" borderId="20" xfId="263" applyNumberFormat="1" applyFont="1" applyBorder="1" applyAlignment="1">
      <alignment horizontal="right"/>
    </xf>
    <xf numFmtId="3" fontId="50" fillId="0" borderId="15" xfId="0" applyNumberFormat="1" applyFont="1" applyBorder="1" applyAlignment="1">
      <alignment horizontal="right" wrapText="1"/>
    </xf>
    <xf numFmtId="3" fontId="55" fillId="36" borderId="22" xfId="0" applyNumberFormat="1" applyFont="1" applyFill="1" applyBorder="1" applyAlignment="1" applyProtection="1">
      <alignment horizontal="left" wrapText="1"/>
      <protection locked="0"/>
    </xf>
    <xf numFmtId="0" fontId="50" fillId="36" borderId="23" xfId="0" applyFont="1" applyFill="1" applyBorder="1" applyAlignment="1" applyProtection="1">
      <alignment horizontal="right" wrapText="1"/>
      <protection locked="0"/>
    </xf>
    <xf numFmtId="3" fontId="50" fillId="36" borderId="22" xfId="0" applyNumberFormat="1" applyFont="1" applyFill="1" applyBorder="1" applyAlignment="1" applyProtection="1">
      <alignment horizontal="right" wrapText="1"/>
      <protection locked="0"/>
    </xf>
    <xf numFmtId="165" fontId="50" fillId="36" borderId="21" xfId="0" applyNumberFormat="1" applyFont="1" applyFill="1" applyBorder="1" applyAlignment="1" applyProtection="1">
      <alignment horizontal="right" wrapText="1"/>
      <protection locked="0"/>
    </xf>
    <xf numFmtId="0" fontId="50" fillId="36" borderId="22" xfId="0" applyFont="1" applyFill="1" applyBorder="1" applyAlignment="1" applyProtection="1">
      <alignment horizontal="right" wrapText="1"/>
      <protection locked="0"/>
    </xf>
    <xf numFmtId="0" fontId="50" fillId="37" borderId="22" xfId="0" applyFont="1" applyFill="1" applyBorder="1" applyAlignment="1">
      <alignment horizontal="right" wrapText="1"/>
    </xf>
    <xf numFmtId="174" fontId="50" fillId="37" borderId="22" xfId="263" applyNumberFormat="1" applyFont="1" applyFill="1" applyBorder="1" applyAlignment="1">
      <alignment horizontal="right" wrapText="1"/>
    </xf>
    <xf numFmtId="166" fontId="50" fillId="36" borderId="17" xfId="0" applyNumberFormat="1" applyFont="1" applyFill="1" applyBorder="1" applyAlignment="1">
      <alignment horizontal="right"/>
    </xf>
    <xf numFmtId="0" fontId="50" fillId="4" borderId="3" xfId="263" applyNumberFormat="1" applyFont="1" applyFill="1" applyBorder="1" applyAlignment="1">
      <alignment horizontal="right"/>
    </xf>
    <xf numFmtId="0" fontId="55" fillId="0" borderId="24" xfId="0" applyFont="1" applyBorder="1" applyAlignment="1">
      <alignment wrapText="1"/>
    </xf>
    <xf numFmtId="0" fontId="16" fillId="0" borderId="0" xfId="92" applyFill="1"/>
    <xf numFmtId="0" fontId="54" fillId="0" borderId="0" xfId="92" applyFont="1" applyFill="1" applyAlignment="1">
      <alignment horizontal="center"/>
    </xf>
    <xf numFmtId="0" fontId="50" fillId="0" borderId="0" xfId="0" applyFont="1" applyFill="1"/>
    <xf numFmtId="0" fontId="50" fillId="0" borderId="0" xfId="0" applyFont="1" applyFill="1" applyAlignment="1">
      <alignment horizontal="center"/>
    </xf>
    <xf numFmtId="0" fontId="55" fillId="0" borderId="0" xfId="0" applyFont="1" applyFill="1" applyAlignment="1">
      <alignment horizontal="center"/>
    </xf>
    <xf numFmtId="174" fontId="50" fillId="0" borderId="0" xfId="263" applyNumberFormat="1" applyFont="1" applyFill="1" applyAlignment="1">
      <alignment horizontal="right"/>
    </xf>
    <xf numFmtId="0" fontId="50" fillId="0" borderId="0" xfId="0" applyFont="1" applyFill="1" applyAlignment="1">
      <alignment horizontal="right"/>
    </xf>
    <xf numFmtId="0" fontId="56" fillId="0" borderId="0" xfId="0" applyFont="1" applyFill="1"/>
    <xf numFmtId="0" fontId="52" fillId="0" borderId="0" xfId="0" applyFont="1" applyFill="1"/>
    <xf numFmtId="0" fontId="52" fillId="0" borderId="0" xfId="0" applyFont="1" applyFill="1" applyAlignment="1">
      <alignment horizontal="right"/>
    </xf>
    <xf numFmtId="0" fontId="51" fillId="0" borderId="0" xfId="0" applyFont="1" applyFill="1" applyAlignment="1">
      <alignment horizontal="center"/>
    </xf>
    <xf numFmtId="3" fontId="50" fillId="4" borderId="0" xfId="0" applyNumberFormat="1" applyFont="1" applyFill="1" applyBorder="1" applyAlignment="1">
      <alignment horizontal="right"/>
    </xf>
    <xf numFmtId="0" fontId="50" fillId="4" borderId="0" xfId="0" applyFont="1" applyFill="1"/>
    <xf numFmtId="173" fontId="50" fillId="4" borderId="3" xfId="263" applyNumberFormat="1" applyFont="1" applyFill="1" applyBorder="1" applyAlignment="1" applyProtection="1">
      <alignment horizontal="right"/>
      <protection locked="0"/>
    </xf>
    <xf numFmtId="0" fontId="50" fillId="4" borderId="2" xfId="0" applyFont="1" applyFill="1" applyBorder="1" applyAlignment="1" applyProtection="1">
      <alignment horizontal="right"/>
      <protection locked="0"/>
    </xf>
    <xf numFmtId="3" fontId="50" fillId="37" borderId="0" xfId="0" applyNumberFormat="1" applyFont="1" applyFill="1" applyBorder="1" applyAlignment="1">
      <alignment horizontal="right" wrapText="1"/>
    </xf>
    <xf numFmtId="165" fontId="50" fillId="37" borderId="3" xfId="0" applyNumberFormat="1" applyFont="1" applyFill="1" applyBorder="1" applyAlignment="1">
      <alignment horizontal="right" wrapText="1"/>
    </xf>
    <xf numFmtId="3" fontId="50" fillId="0" borderId="0" xfId="0" applyNumberFormat="1" applyFont="1" applyBorder="1" applyAlignment="1">
      <alignment horizontal="right" wrapText="1"/>
    </xf>
    <xf numFmtId="165" fontId="50" fillId="0" borderId="3" xfId="0" applyNumberFormat="1" applyFont="1" applyBorder="1" applyAlignment="1">
      <alignment horizontal="right" wrapText="1"/>
    </xf>
    <xf numFmtId="3" fontId="50" fillId="0" borderId="3" xfId="0" applyNumberFormat="1" applyFont="1" applyBorder="1" applyAlignment="1">
      <alignment horizontal="right" wrapText="1"/>
    </xf>
    <xf numFmtId="3" fontId="52" fillId="0" borderId="0" xfId="0" applyNumberFormat="1" applyFont="1" applyBorder="1"/>
    <xf numFmtId="165" fontId="52" fillId="0" borderId="3" xfId="0" applyNumberFormat="1" applyFont="1" applyBorder="1"/>
    <xf numFmtId="0" fontId="51" fillId="0" borderId="0" xfId="0" applyFont="1" applyBorder="1" applyAlignment="1">
      <alignment horizontal="center" wrapText="1"/>
    </xf>
    <xf numFmtId="165" fontId="51" fillId="0" borderId="3" xfId="0" applyNumberFormat="1" applyFont="1" applyBorder="1" applyAlignment="1">
      <alignment horizontal="center" wrapText="1"/>
    </xf>
    <xf numFmtId="0" fontId="52" fillId="0" borderId="0" xfId="0" applyFont="1" applyBorder="1"/>
    <xf numFmtId="165" fontId="51" fillId="0" borderId="20" xfId="0" applyNumberFormat="1" applyFont="1" applyBorder="1" applyAlignment="1">
      <alignment horizontal="center" wrapText="1"/>
    </xf>
    <xf numFmtId="3" fontId="50" fillId="37" borderId="0" xfId="0" applyNumberFormat="1" applyFont="1" applyFill="1" applyBorder="1" applyAlignment="1">
      <alignment horizontal="right"/>
    </xf>
    <xf numFmtId="165" fontId="50" fillId="37" borderId="3" xfId="0" applyNumberFormat="1" applyFont="1" applyFill="1" applyBorder="1" applyAlignment="1">
      <alignment horizontal="right"/>
    </xf>
    <xf numFmtId="165" fontId="50" fillId="0" borderId="20" xfId="0" applyNumberFormat="1" applyFont="1" applyBorder="1" applyAlignment="1">
      <alignment horizontal="right"/>
    </xf>
    <xf numFmtId="173" fontId="50" fillId="37" borderId="3" xfId="263" applyNumberFormat="1" applyFont="1" applyFill="1" applyBorder="1" applyAlignment="1">
      <alignment horizontal="right" wrapText="1"/>
    </xf>
    <xf numFmtId="173" fontId="50" fillId="0" borderId="3" xfId="263" applyNumberFormat="1" applyFont="1" applyBorder="1" applyAlignment="1">
      <alignment horizontal="right" wrapText="1"/>
    </xf>
    <xf numFmtId="3" fontId="50" fillId="4" borderId="0" xfId="0" applyNumberFormat="1" applyFont="1" applyFill="1" applyBorder="1" applyAlignment="1">
      <alignment horizontal="right" wrapText="1"/>
    </xf>
    <xf numFmtId="173" fontId="50" fillId="4" borderId="3" xfId="263" applyNumberFormat="1" applyFont="1" applyFill="1" applyBorder="1" applyAlignment="1">
      <alignment horizontal="right" wrapText="1"/>
    </xf>
    <xf numFmtId="173" fontId="51" fillId="0" borderId="3" xfId="263" applyNumberFormat="1" applyFont="1" applyBorder="1" applyAlignment="1">
      <alignment horizontal="center" wrapText="1"/>
    </xf>
    <xf numFmtId="173" fontId="50" fillId="37" borderId="17" xfId="263" applyNumberFormat="1" applyFont="1" applyFill="1" applyBorder="1" applyAlignment="1">
      <alignment horizontal="right" wrapText="1"/>
    </xf>
    <xf numFmtId="173" fontId="51" fillId="0" borderId="20" xfId="263" applyNumberFormat="1" applyFont="1" applyBorder="1" applyAlignment="1">
      <alignment horizontal="center" wrapText="1"/>
    </xf>
    <xf numFmtId="174" fontId="50" fillId="37" borderId="0" xfId="263" applyNumberFormat="1" applyFont="1" applyFill="1" applyBorder="1" applyAlignment="1">
      <alignment horizontal="right" wrapText="1"/>
    </xf>
    <xf numFmtId="173" fontId="50" fillId="0" borderId="20" xfId="263" applyNumberFormat="1" applyFont="1" applyBorder="1" applyAlignment="1">
      <alignment horizontal="right" wrapText="1"/>
    </xf>
    <xf numFmtId="3" fontId="50" fillId="37" borderId="3" xfId="0" applyNumberFormat="1" applyFont="1" applyFill="1" applyBorder="1" applyAlignment="1">
      <alignment horizontal="right" wrapText="1"/>
    </xf>
    <xf numFmtId="3" fontId="50" fillId="4" borderId="3" xfId="0" applyNumberFormat="1" applyFont="1" applyFill="1" applyBorder="1" applyAlignment="1">
      <alignment horizontal="right" wrapText="1"/>
    </xf>
    <xf numFmtId="0" fontId="51" fillId="0" borderId="0" xfId="0" applyFont="1" applyBorder="1" applyAlignment="1" applyProtection="1">
      <alignment horizontal="center" wrapText="1"/>
      <protection locked="0"/>
    </xf>
    <xf numFmtId="165" fontId="51" fillId="0" borderId="3" xfId="0" applyNumberFormat="1" applyFont="1" applyBorder="1" applyAlignment="1" applyProtection="1">
      <alignment horizontal="center" wrapText="1"/>
      <protection locked="0"/>
    </xf>
    <xf numFmtId="168" fontId="50" fillId="37" borderId="0" xfId="0" applyNumberFormat="1" applyFont="1" applyFill="1" applyBorder="1" applyAlignment="1">
      <alignment horizontal="right"/>
    </xf>
    <xf numFmtId="174" fontId="50" fillId="0" borderId="0" xfId="263" applyNumberFormat="1" applyFont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3" fontId="50" fillId="37" borderId="21" xfId="263" applyNumberFormat="1" applyFont="1" applyFill="1" applyBorder="1" applyAlignment="1">
      <alignment horizontal="right" wrapText="1"/>
    </xf>
    <xf numFmtId="17" fontId="50" fillId="0" borderId="13" xfId="92" applyNumberFormat="1" applyFont="1" applyBorder="1" applyAlignment="1">
      <alignment horizontal="center"/>
    </xf>
    <xf numFmtId="17" fontId="50" fillId="0" borderId="25" xfId="92" applyNumberFormat="1" applyFont="1" applyBorder="1" applyAlignment="1">
      <alignment horizontal="center"/>
    </xf>
    <xf numFmtId="172" fontId="51" fillId="0" borderId="18" xfId="4" applyNumberFormat="1" applyFont="1" applyBorder="1" applyAlignment="1">
      <alignment horizontal="center" wrapText="1"/>
    </xf>
    <xf numFmtId="172" fontId="51" fillId="0" borderId="14" xfId="4" applyNumberFormat="1" applyFont="1" applyBorder="1" applyAlignment="1">
      <alignment horizontal="center" wrapText="1"/>
    </xf>
    <xf numFmtId="172" fontId="51" fillId="0" borderId="17" xfId="4" applyNumberFormat="1" applyFont="1" applyBorder="1" applyAlignment="1">
      <alignment horizontal="center" wrapText="1"/>
    </xf>
    <xf numFmtId="0" fontId="53" fillId="0" borderId="0" xfId="92" applyFont="1" applyAlignment="1">
      <alignment horizontal="center" vertical="center"/>
    </xf>
    <xf numFmtId="49" fontId="51" fillId="0" borderId="18" xfId="4" applyNumberFormat="1" applyFont="1" applyBorder="1" applyAlignment="1">
      <alignment horizontal="center" wrapText="1"/>
    </xf>
    <xf numFmtId="49" fontId="51" fillId="0" borderId="14" xfId="4" applyNumberFormat="1" applyFont="1" applyBorder="1" applyAlignment="1">
      <alignment horizontal="center" wrapText="1"/>
    </xf>
    <xf numFmtId="49" fontId="51" fillId="0" borderId="17" xfId="4" applyNumberFormat="1" applyFont="1" applyBorder="1" applyAlignment="1">
      <alignment horizontal="center" wrapText="1"/>
    </xf>
    <xf numFmtId="17" fontId="51" fillId="0" borderId="14" xfId="4" applyNumberFormat="1" applyFont="1" applyBorder="1" applyAlignment="1">
      <alignment horizontal="center" wrapText="1"/>
    </xf>
    <xf numFmtId="0" fontId="9" fillId="0" borderId="0" xfId="0" applyFont="1" applyAlignment="1" applyProtection="1">
      <alignment horizontal="left" wrapText="1"/>
      <protection locked="0"/>
    </xf>
    <xf numFmtId="0" fontId="12" fillId="0" borderId="0" xfId="4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0" xfId="0" quotePrefix="1" applyFont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264">
    <cellStyle name="20 % – Poudarek5 2" xfId="23" xr:uid="{00000000-0005-0000-0000-000004000000}"/>
    <cellStyle name="20 % – Poudarek6 2" xfId="25" xr:uid="{00000000-0005-0000-0000-000005000000}"/>
    <cellStyle name="20% - Accent1 2" xfId="15" xr:uid="{00000000-0005-0000-0000-000006000000}"/>
    <cellStyle name="20% - Accent1 2 2" xfId="105" xr:uid="{00000000-0005-0000-0000-000007000000}"/>
    <cellStyle name="20% - Accent1 2 2 2" xfId="136" xr:uid="{00000000-0005-0000-0000-000008000000}"/>
    <cellStyle name="20% - Accent1 2 3" xfId="122" xr:uid="{00000000-0005-0000-0000-000009000000}"/>
    <cellStyle name="20% - Accent1 3" xfId="16" xr:uid="{00000000-0005-0000-0000-00000A000000}"/>
    <cellStyle name="20% - Accent1 4" xfId="162" xr:uid="{00000000-0005-0000-0000-00000B000000}"/>
    <cellStyle name="20% - Accent1 5" xfId="177" xr:uid="{00000000-0005-0000-0000-00000C000000}"/>
    <cellStyle name="20% - Accent1 6" xfId="192" xr:uid="{00000000-0005-0000-0000-00000D000000}"/>
    <cellStyle name="20% - Accent1 7" xfId="206" xr:uid="{00000000-0005-0000-0000-00000E000000}"/>
    <cellStyle name="20% - Accent1 8" xfId="221" xr:uid="{00000000-0005-0000-0000-00000F000000}"/>
    <cellStyle name="20% - Accent1 9" xfId="6" xr:uid="{00000000-0005-0000-0000-000035000000}"/>
    <cellStyle name="20% - Accent2 2" xfId="17" xr:uid="{00000000-0005-0000-0000-000010000000}"/>
    <cellStyle name="20% - Accent2 2 2" xfId="106" xr:uid="{00000000-0005-0000-0000-000011000000}"/>
    <cellStyle name="20% - Accent2 2 2 2" xfId="137" xr:uid="{00000000-0005-0000-0000-000012000000}"/>
    <cellStyle name="20% - Accent2 2 3" xfId="123" xr:uid="{00000000-0005-0000-0000-000013000000}"/>
    <cellStyle name="20% - Accent2 3" xfId="18" xr:uid="{00000000-0005-0000-0000-000014000000}"/>
    <cellStyle name="20% - Accent2 4" xfId="164" xr:uid="{00000000-0005-0000-0000-000015000000}"/>
    <cellStyle name="20% - Accent2 5" xfId="179" xr:uid="{00000000-0005-0000-0000-000016000000}"/>
    <cellStyle name="20% - Accent2 6" xfId="194" xr:uid="{00000000-0005-0000-0000-000017000000}"/>
    <cellStyle name="20% - Accent2 7" xfId="208" xr:uid="{00000000-0005-0000-0000-000018000000}"/>
    <cellStyle name="20% - Accent2 8" xfId="223" xr:uid="{00000000-0005-0000-0000-000019000000}"/>
    <cellStyle name="20% - Accent2 9" xfId="7" xr:uid="{00000000-0005-0000-0000-000040000000}"/>
    <cellStyle name="20% - Accent3 2" xfId="19" xr:uid="{00000000-0005-0000-0000-00001A000000}"/>
    <cellStyle name="20% - Accent3 2 2" xfId="107" xr:uid="{00000000-0005-0000-0000-00001B000000}"/>
    <cellStyle name="20% - Accent3 2 2 2" xfId="138" xr:uid="{00000000-0005-0000-0000-00001C000000}"/>
    <cellStyle name="20% - Accent3 2 3" xfId="124" xr:uid="{00000000-0005-0000-0000-00001D000000}"/>
    <cellStyle name="20% - Accent3 3" xfId="20" xr:uid="{00000000-0005-0000-0000-00001E000000}"/>
    <cellStyle name="20% - Accent3 4" xfId="166" xr:uid="{00000000-0005-0000-0000-00001F000000}"/>
    <cellStyle name="20% - Accent3 5" xfId="181" xr:uid="{00000000-0005-0000-0000-000020000000}"/>
    <cellStyle name="20% - Accent3 6" xfId="196" xr:uid="{00000000-0005-0000-0000-000021000000}"/>
    <cellStyle name="20% - Accent3 7" xfId="210" xr:uid="{00000000-0005-0000-0000-000022000000}"/>
    <cellStyle name="20% - Accent3 8" xfId="225" xr:uid="{00000000-0005-0000-0000-000023000000}"/>
    <cellStyle name="20% - Accent3 9" xfId="8" xr:uid="{00000000-0005-0000-0000-00004B000000}"/>
    <cellStyle name="20% - Accent4 2" xfId="21" xr:uid="{00000000-0005-0000-0000-000024000000}"/>
    <cellStyle name="20% - Accent4 2 2" xfId="108" xr:uid="{00000000-0005-0000-0000-000025000000}"/>
    <cellStyle name="20% - Accent4 2 2 2" xfId="139" xr:uid="{00000000-0005-0000-0000-000026000000}"/>
    <cellStyle name="20% - Accent4 2 3" xfId="125" xr:uid="{00000000-0005-0000-0000-000027000000}"/>
    <cellStyle name="20% - Accent4 3" xfId="22" xr:uid="{00000000-0005-0000-0000-000028000000}"/>
    <cellStyle name="20% - Accent4 4" xfId="168" xr:uid="{00000000-0005-0000-0000-000029000000}"/>
    <cellStyle name="20% - Accent4 5" xfId="183" xr:uid="{00000000-0005-0000-0000-00002A000000}"/>
    <cellStyle name="20% - Accent4 6" xfId="198" xr:uid="{00000000-0005-0000-0000-00002B000000}"/>
    <cellStyle name="20% - Accent4 7" xfId="212" xr:uid="{00000000-0005-0000-0000-00002C000000}"/>
    <cellStyle name="20% - Accent4 8" xfId="227" xr:uid="{00000000-0005-0000-0000-00002D000000}"/>
    <cellStyle name="20% - Accent4 9" xfId="11" xr:uid="{00000000-0005-0000-0000-000056000000}"/>
    <cellStyle name="20% - Accent5 2" xfId="24" xr:uid="{00000000-0005-0000-0000-00002E000000}"/>
    <cellStyle name="20% - Accent5 2 2" xfId="109" xr:uid="{00000000-0005-0000-0000-00002F000000}"/>
    <cellStyle name="20% - Accent5 2 2 2" xfId="140" xr:uid="{00000000-0005-0000-0000-000030000000}"/>
    <cellStyle name="20% - Accent5 2 3" xfId="126" xr:uid="{00000000-0005-0000-0000-000031000000}"/>
    <cellStyle name="20% - Accent5 3" xfId="156" xr:uid="{00000000-0005-0000-0000-000032000000}"/>
    <cellStyle name="20% - Accent5 4" xfId="170" xr:uid="{00000000-0005-0000-0000-000033000000}"/>
    <cellStyle name="20% - Accent5 5" xfId="185" xr:uid="{00000000-0005-0000-0000-000034000000}"/>
    <cellStyle name="20% - Accent5 6" xfId="200" xr:uid="{00000000-0005-0000-0000-000035000000}"/>
    <cellStyle name="20% - Accent5 7" xfId="214" xr:uid="{00000000-0005-0000-0000-000036000000}"/>
    <cellStyle name="20% - Accent5 8" xfId="229" xr:uid="{00000000-0005-0000-0000-000037000000}"/>
    <cellStyle name="20% - Accent6 2" xfId="26" xr:uid="{00000000-0005-0000-0000-000038000000}"/>
    <cellStyle name="20% - Accent6 2 2" xfId="110" xr:uid="{00000000-0005-0000-0000-000039000000}"/>
    <cellStyle name="20% - Accent6 2 2 2" xfId="141" xr:uid="{00000000-0005-0000-0000-00003A000000}"/>
    <cellStyle name="20% - Accent6 2 3" xfId="127" xr:uid="{00000000-0005-0000-0000-00003B000000}"/>
    <cellStyle name="20% - Accent6 3" xfId="158" xr:uid="{00000000-0005-0000-0000-00003C000000}"/>
    <cellStyle name="20% - Accent6 4" xfId="172" xr:uid="{00000000-0005-0000-0000-00003D000000}"/>
    <cellStyle name="20% - Accent6 5" xfId="187" xr:uid="{00000000-0005-0000-0000-00003E000000}"/>
    <cellStyle name="20% - Accent6 6" xfId="202" xr:uid="{00000000-0005-0000-0000-00003F000000}"/>
    <cellStyle name="20% - Accent6 7" xfId="216" xr:uid="{00000000-0005-0000-0000-000040000000}"/>
    <cellStyle name="20% - Accent6 8" xfId="231" xr:uid="{00000000-0005-0000-0000-000041000000}"/>
    <cellStyle name="40 % – Poudarek1 2" xfId="27" xr:uid="{00000000-0005-0000-0000-000042000000}"/>
    <cellStyle name="40 % – Poudarek2 2" xfId="29" xr:uid="{00000000-0005-0000-0000-000043000000}"/>
    <cellStyle name="40 % – Poudarek4 2" xfId="33" xr:uid="{00000000-0005-0000-0000-000045000000}"/>
    <cellStyle name="40 % – Poudarek5 2" xfId="35" xr:uid="{00000000-0005-0000-0000-000046000000}"/>
    <cellStyle name="40 % – Poudarek6 2" xfId="37" xr:uid="{00000000-0005-0000-0000-000047000000}"/>
    <cellStyle name="40% - Accent1 2" xfId="28" xr:uid="{00000000-0005-0000-0000-000048000000}"/>
    <cellStyle name="40% - Accent1 2 2" xfId="111" xr:uid="{00000000-0005-0000-0000-000049000000}"/>
    <cellStyle name="40% - Accent1 2 2 2" xfId="142" xr:uid="{00000000-0005-0000-0000-00004A000000}"/>
    <cellStyle name="40% - Accent1 2 3" xfId="128" xr:uid="{00000000-0005-0000-0000-00004B000000}"/>
    <cellStyle name="40% - Accent1 3" xfId="153" xr:uid="{00000000-0005-0000-0000-00004C000000}"/>
    <cellStyle name="40% - Accent1 4" xfId="163" xr:uid="{00000000-0005-0000-0000-00004D000000}"/>
    <cellStyle name="40% - Accent1 5" xfId="178" xr:uid="{00000000-0005-0000-0000-00004E000000}"/>
    <cellStyle name="40% - Accent1 6" xfId="193" xr:uid="{00000000-0005-0000-0000-00004F000000}"/>
    <cellStyle name="40% - Accent1 7" xfId="207" xr:uid="{00000000-0005-0000-0000-000050000000}"/>
    <cellStyle name="40% - Accent1 8" xfId="222" xr:uid="{00000000-0005-0000-0000-000051000000}"/>
    <cellStyle name="40% - Accent2 2" xfId="30" xr:uid="{00000000-0005-0000-0000-000052000000}"/>
    <cellStyle name="40% - Accent2 2 2" xfId="112" xr:uid="{00000000-0005-0000-0000-000053000000}"/>
    <cellStyle name="40% - Accent2 2 2 2" xfId="143" xr:uid="{00000000-0005-0000-0000-000054000000}"/>
    <cellStyle name="40% - Accent2 2 3" xfId="129" xr:uid="{00000000-0005-0000-0000-000055000000}"/>
    <cellStyle name="40% - Accent2 3" xfId="154" xr:uid="{00000000-0005-0000-0000-000056000000}"/>
    <cellStyle name="40% - Accent2 4" xfId="165" xr:uid="{00000000-0005-0000-0000-000057000000}"/>
    <cellStyle name="40% - Accent2 5" xfId="180" xr:uid="{00000000-0005-0000-0000-000058000000}"/>
    <cellStyle name="40% - Accent2 6" xfId="195" xr:uid="{00000000-0005-0000-0000-000059000000}"/>
    <cellStyle name="40% - Accent2 7" xfId="209" xr:uid="{00000000-0005-0000-0000-00005A000000}"/>
    <cellStyle name="40% - Accent2 8" xfId="224" xr:uid="{00000000-0005-0000-0000-00005B000000}"/>
    <cellStyle name="40% - Accent3 2" xfId="31" xr:uid="{00000000-0005-0000-0000-00005C000000}"/>
    <cellStyle name="40% - Accent3 2 2" xfId="113" xr:uid="{00000000-0005-0000-0000-00005D000000}"/>
    <cellStyle name="40% - Accent3 2 2 2" xfId="144" xr:uid="{00000000-0005-0000-0000-00005E000000}"/>
    <cellStyle name="40% - Accent3 2 3" xfId="130" xr:uid="{00000000-0005-0000-0000-00005F000000}"/>
    <cellStyle name="40% - Accent3 3" xfId="32" xr:uid="{00000000-0005-0000-0000-000060000000}"/>
    <cellStyle name="40% - Accent3 4" xfId="167" xr:uid="{00000000-0005-0000-0000-000061000000}"/>
    <cellStyle name="40% - Accent3 5" xfId="182" xr:uid="{00000000-0005-0000-0000-000062000000}"/>
    <cellStyle name="40% - Accent3 6" xfId="197" xr:uid="{00000000-0005-0000-0000-000063000000}"/>
    <cellStyle name="40% - Accent3 7" xfId="211" xr:uid="{00000000-0005-0000-0000-000064000000}"/>
    <cellStyle name="40% - Accent3 8" xfId="226" xr:uid="{00000000-0005-0000-0000-000065000000}"/>
    <cellStyle name="40% - Accent3 9" xfId="9" xr:uid="{00000000-0005-0000-0000-00008E000000}"/>
    <cellStyle name="40% - Accent4 2" xfId="34" xr:uid="{00000000-0005-0000-0000-000066000000}"/>
    <cellStyle name="40% - Accent4 2 2" xfId="114" xr:uid="{00000000-0005-0000-0000-000067000000}"/>
    <cellStyle name="40% - Accent4 2 2 2" xfId="145" xr:uid="{00000000-0005-0000-0000-000068000000}"/>
    <cellStyle name="40% - Accent4 2 3" xfId="131" xr:uid="{00000000-0005-0000-0000-000069000000}"/>
    <cellStyle name="40% - Accent4 3" xfId="155" xr:uid="{00000000-0005-0000-0000-00006A000000}"/>
    <cellStyle name="40% - Accent4 4" xfId="169" xr:uid="{00000000-0005-0000-0000-00006B000000}"/>
    <cellStyle name="40% - Accent4 5" xfId="184" xr:uid="{00000000-0005-0000-0000-00006C000000}"/>
    <cellStyle name="40% - Accent4 6" xfId="199" xr:uid="{00000000-0005-0000-0000-00006D000000}"/>
    <cellStyle name="40% - Accent4 7" xfId="213" xr:uid="{00000000-0005-0000-0000-00006E000000}"/>
    <cellStyle name="40% - Accent4 8" xfId="228" xr:uid="{00000000-0005-0000-0000-00006F000000}"/>
    <cellStyle name="40% - Accent5 2" xfId="36" xr:uid="{00000000-0005-0000-0000-000070000000}"/>
    <cellStyle name="40% - Accent5 2 2" xfId="115" xr:uid="{00000000-0005-0000-0000-000071000000}"/>
    <cellStyle name="40% - Accent5 2 2 2" xfId="146" xr:uid="{00000000-0005-0000-0000-000072000000}"/>
    <cellStyle name="40% - Accent5 2 3" xfId="132" xr:uid="{00000000-0005-0000-0000-000073000000}"/>
    <cellStyle name="40% - Accent5 3" xfId="157" xr:uid="{00000000-0005-0000-0000-000074000000}"/>
    <cellStyle name="40% - Accent5 4" xfId="171" xr:uid="{00000000-0005-0000-0000-000075000000}"/>
    <cellStyle name="40% - Accent5 5" xfId="186" xr:uid="{00000000-0005-0000-0000-000076000000}"/>
    <cellStyle name="40% - Accent5 6" xfId="201" xr:uid="{00000000-0005-0000-0000-000077000000}"/>
    <cellStyle name="40% - Accent5 7" xfId="215" xr:uid="{00000000-0005-0000-0000-000078000000}"/>
    <cellStyle name="40% - Accent5 8" xfId="230" xr:uid="{00000000-0005-0000-0000-000079000000}"/>
    <cellStyle name="40% - Accent6 2" xfId="38" xr:uid="{00000000-0005-0000-0000-00007A000000}"/>
    <cellStyle name="40% - Accent6 2 2" xfId="116" xr:uid="{00000000-0005-0000-0000-00007B000000}"/>
    <cellStyle name="40% - Accent6 2 2 2" xfId="147" xr:uid="{00000000-0005-0000-0000-00007C000000}"/>
    <cellStyle name="40% - Accent6 2 3" xfId="133" xr:uid="{00000000-0005-0000-0000-00007D000000}"/>
    <cellStyle name="40% - Accent6 3" xfId="159" xr:uid="{00000000-0005-0000-0000-00007E000000}"/>
    <cellStyle name="40% - Accent6 4" xfId="173" xr:uid="{00000000-0005-0000-0000-00007F000000}"/>
    <cellStyle name="40% - Accent6 5" xfId="188" xr:uid="{00000000-0005-0000-0000-000080000000}"/>
    <cellStyle name="40% - Accent6 6" xfId="203" xr:uid="{00000000-0005-0000-0000-000081000000}"/>
    <cellStyle name="40% - Accent6 7" xfId="217" xr:uid="{00000000-0005-0000-0000-000082000000}"/>
    <cellStyle name="40% - Accent6 8" xfId="232" xr:uid="{00000000-0005-0000-0000-000083000000}"/>
    <cellStyle name="60 % – Poudarek1 2" xfId="39" xr:uid="{00000000-0005-0000-0000-000084000000}"/>
    <cellStyle name="60 % – Poudarek2 2" xfId="41" xr:uid="{00000000-0005-0000-0000-000085000000}"/>
    <cellStyle name="60 % – Poudarek5 2" xfId="47" xr:uid="{00000000-0005-0000-0000-000088000000}"/>
    <cellStyle name="60% - Accent1 2" xfId="40" xr:uid="{00000000-0005-0000-0000-00008A000000}"/>
    <cellStyle name="60% - Accent2 2" xfId="42" xr:uid="{00000000-0005-0000-0000-00008B000000}"/>
    <cellStyle name="60% - Accent3 2" xfId="43" xr:uid="{00000000-0005-0000-0000-00008C000000}"/>
    <cellStyle name="60% - Accent3 3" xfId="44" xr:uid="{00000000-0005-0000-0000-00008D000000}"/>
    <cellStyle name="60% - Accent3 4" xfId="10" xr:uid="{00000000-0005-0000-0000-0000BC000000}"/>
    <cellStyle name="60% - Accent4 2" xfId="45" xr:uid="{00000000-0005-0000-0000-00008E000000}"/>
    <cellStyle name="60% - Accent4 3" xfId="46" xr:uid="{00000000-0005-0000-0000-00008F000000}"/>
    <cellStyle name="60% - Accent4 4" xfId="12" xr:uid="{00000000-0005-0000-0000-0000BF000000}"/>
    <cellStyle name="60% - Accent5 2" xfId="48" xr:uid="{00000000-0005-0000-0000-000090000000}"/>
    <cellStyle name="60% - Accent6 2" xfId="49" xr:uid="{00000000-0005-0000-0000-000091000000}"/>
    <cellStyle name="60% - Accent6 3" xfId="50" xr:uid="{00000000-0005-0000-0000-000092000000}"/>
    <cellStyle name="60% - Accent6 4" xfId="13" xr:uid="{00000000-0005-0000-0000-0000C3000000}"/>
    <cellStyle name="Accent1 2" xfId="52" xr:uid="{00000000-0005-0000-0000-000093000000}"/>
    <cellStyle name="Accent2 2" xfId="54" xr:uid="{00000000-0005-0000-0000-000094000000}"/>
    <cellStyle name="Accent3 2" xfId="56" xr:uid="{00000000-0005-0000-0000-000095000000}"/>
    <cellStyle name="Accent4 2" xfId="58" xr:uid="{00000000-0005-0000-0000-000096000000}"/>
    <cellStyle name="Accent5 2" xfId="60" xr:uid="{00000000-0005-0000-0000-000097000000}"/>
    <cellStyle name="Accent6 2" xfId="62" xr:uid="{00000000-0005-0000-0000-000098000000}"/>
    <cellStyle name="Bad 2" xfId="64" xr:uid="{00000000-0005-0000-0000-000099000000}"/>
    <cellStyle name="Calculation 2" xfId="66" xr:uid="{00000000-0005-0000-0000-00009A000000}"/>
    <cellStyle name="Check Cell 2" xfId="68" xr:uid="{00000000-0005-0000-0000-00009B000000}"/>
    <cellStyle name="Comma" xfId="263" builtinId="3"/>
    <cellStyle name="Comma 2" xfId="1" xr:uid="{00000000-0005-0000-0000-000001000000}"/>
    <cellStyle name="Comma 2 2" xfId="2" xr:uid="{00000000-0005-0000-0000-000002000000}"/>
    <cellStyle name="Comma 2 3" xfId="69" xr:uid="{00000000-0005-0000-0000-00009C000000}"/>
    <cellStyle name="Comma 3" xfId="190" xr:uid="{00000000-0005-0000-0000-00009D000000}"/>
    <cellStyle name="Comma 4" xfId="5" xr:uid="{00000000-0005-0000-0000-0000CF000000}"/>
    <cellStyle name="Currency 2" xfId="70" xr:uid="{00000000-0005-0000-0000-00009E000000}"/>
    <cellStyle name="Currency 2 2" xfId="117" xr:uid="{00000000-0005-0000-0000-00009F000000}"/>
    <cellStyle name="Dobro 2" xfId="73" xr:uid="{00000000-0005-0000-0000-0000A0000000}"/>
    <cellStyle name="Explanatory Text 2" xfId="72" xr:uid="{00000000-0005-0000-0000-0000A1000000}"/>
    <cellStyle name="Good 2" xfId="74" xr:uid="{00000000-0005-0000-0000-0000A2000000}"/>
    <cellStyle name="Heading 1 2" xfId="76" xr:uid="{00000000-0005-0000-0000-0000A3000000}"/>
    <cellStyle name="Heading 2 2" xfId="78" xr:uid="{00000000-0005-0000-0000-0000A4000000}"/>
    <cellStyle name="Heading 3 2" xfId="80" xr:uid="{00000000-0005-0000-0000-0000A5000000}"/>
    <cellStyle name="Heading 4 2" xfId="82" xr:uid="{00000000-0005-0000-0000-0000A6000000}"/>
    <cellStyle name="Input 2" xfId="84" xr:uid="{00000000-0005-0000-0000-0000A7000000}"/>
    <cellStyle name="Izhod 2" xfId="97" xr:uid="{00000000-0005-0000-0000-0000A8000000}"/>
    <cellStyle name="Linked Cell 2" xfId="86" xr:uid="{00000000-0005-0000-0000-0000A9000000}"/>
    <cellStyle name="Naslov 1 2" xfId="75" xr:uid="{00000000-0005-0000-0000-0000AA000000}"/>
    <cellStyle name="Naslov 2 2" xfId="77" xr:uid="{00000000-0005-0000-0000-0000AB000000}"/>
    <cellStyle name="Naslov 3 2" xfId="79" xr:uid="{00000000-0005-0000-0000-0000AC000000}"/>
    <cellStyle name="Naslov 4 2" xfId="81" xr:uid="{00000000-0005-0000-0000-0000AD000000}"/>
    <cellStyle name="Naslov 5" xfId="100" xr:uid="{00000000-0005-0000-0000-0000AE000000}"/>
    <cellStyle name="Navadno 2" xfId="14" xr:uid="{00000000-0005-0000-0000-0000B0000000}"/>
    <cellStyle name="Neutral 2" xfId="88" xr:uid="{00000000-0005-0000-0000-0000B1000000}"/>
    <cellStyle name="Nevtralno 2" xfId="87" xr:uid="{00000000-0005-0000-0000-0000B2000000}"/>
    <cellStyle name="Normal" xfId="0" builtinId="0"/>
    <cellStyle name="Normal 10" xfId="189" xr:uid="{00000000-0005-0000-0000-0000B3000000}"/>
    <cellStyle name="Normal 10 2" xfId="248" xr:uid="{D8EA6A86-380D-4F59-908C-263F451B14DC}"/>
    <cellStyle name="Normal 11" xfId="204" xr:uid="{00000000-0005-0000-0000-0000B4000000}"/>
    <cellStyle name="Normal 11 2" xfId="249" xr:uid="{44372219-8C3B-4124-BBD4-8AD4D8D38B3B}"/>
    <cellStyle name="Normal 12" xfId="219" xr:uid="{00000000-0005-0000-0000-0000B5000000}"/>
    <cellStyle name="Normal 12 2" xfId="251" xr:uid="{072A7688-5335-474F-8060-801CE5024D00}"/>
    <cellStyle name="Normal 13" xfId="234" xr:uid="{00000000-0005-0000-0000-0000B6000000}"/>
    <cellStyle name="Normal 13 2" xfId="253" xr:uid="{95437B3C-FF0A-4CA9-8DEF-64D2C0AA0ED3}"/>
    <cellStyle name="Normal 14" xfId="235" xr:uid="{68053B73-8FDD-46D8-900A-6992B8D1D728}"/>
    <cellStyle name="Normal 15" xfId="236" xr:uid="{00000000-0005-0000-0000-00001B010000}"/>
    <cellStyle name="Normal 16" xfId="239" xr:uid="{A7236766-9CBC-4277-B033-D027DCD86208}"/>
    <cellStyle name="Normal 2" xfId="3" xr:uid="{00000000-0005-0000-0000-000004000000}"/>
    <cellStyle name="Normal 2 2" xfId="90" xr:uid="{00000000-0005-0000-0000-0000B8000000}"/>
    <cellStyle name="Normal 2 2 2" xfId="247" xr:uid="{337F51AC-9D90-4C9D-851F-E2B3149A7090}"/>
    <cellStyle name="Normal 2 3" xfId="91" xr:uid="{00000000-0005-0000-0000-0000B9000000}"/>
    <cellStyle name="Normal 2 4" xfId="89" xr:uid="{00000000-0005-0000-0000-0000B7000000}"/>
    <cellStyle name="Normal 2 4 2" xfId="250" xr:uid="{9336E973-578A-4D4B-811B-5FB667A8611B}"/>
    <cellStyle name="Normal 2 5" xfId="252" xr:uid="{7372851B-C94F-45D6-8E85-86C6E15B1C38}"/>
    <cellStyle name="Normal 2 6" xfId="254" xr:uid="{F7DB8B9F-F464-4E1C-BCBB-FA60B1AA32C2}"/>
    <cellStyle name="Normal 3" xfId="92" xr:uid="{00000000-0005-0000-0000-0000BA000000}"/>
    <cellStyle name="Normal 3 2" xfId="118" xr:uid="{00000000-0005-0000-0000-0000BB000000}"/>
    <cellStyle name="Normal 3 3" xfId="240" xr:uid="{ABA50608-06EE-4182-95D7-7EE37831D132}"/>
    <cellStyle name="Normal 4" xfId="93" xr:uid="{00000000-0005-0000-0000-0000BC000000}"/>
    <cellStyle name="Normal 4 2" xfId="119" xr:uid="{00000000-0005-0000-0000-0000BD000000}"/>
    <cellStyle name="Normal 4 2 2" xfId="148" xr:uid="{00000000-0005-0000-0000-0000BE000000}"/>
    <cellStyle name="Normal 4 3" xfId="134" xr:uid="{00000000-0005-0000-0000-0000BF000000}"/>
    <cellStyle name="Normal 4 4" xfId="241" xr:uid="{C12FFB22-F95D-4B2B-A3AC-40729D22D4A7}"/>
    <cellStyle name="Normal 5" xfId="94" xr:uid="{00000000-0005-0000-0000-0000C0000000}"/>
    <cellStyle name="Normal 5 2" xfId="242" xr:uid="{AEE928F9-A24B-4C6D-A32A-D4051466FEE3}"/>
    <cellStyle name="Normal 6" xfId="150" xr:uid="{00000000-0005-0000-0000-0000C1000000}"/>
    <cellStyle name="Normal 6 2" xfId="243" xr:uid="{ABD9D4D4-71BB-43CD-AB78-02DE771ED8DC}"/>
    <cellStyle name="Normal 7" xfId="160" xr:uid="{00000000-0005-0000-0000-0000C2000000}"/>
    <cellStyle name="Normal 7 2" xfId="244" xr:uid="{B5F525B1-BEF4-4155-9FCE-8B2C4CF3543A}"/>
    <cellStyle name="Normal 8" xfId="174" xr:uid="{00000000-0005-0000-0000-0000C3000000}"/>
    <cellStyle name="Normal 8 2" xfId="245" xr:uid="{5CEDBD8A-F2BA-47BF-B338-547759F550C5}"/>
    <cellStyle name="Normal 9" xfId="175" xr:uid="{00000000-0005-0000-0000-0000C4000000}"/>
    <cellStyle name="Normal 9 2" xfId="246" xr:uid="{C7156169-1E52-4828-8FFC-75FAF3C7B61F}"/>
    <cellStyle name="Normal_1008" xfId="4" xr:uid="{00000000-0005-0000-0000-000005000000}"/>
    <cellStyle name="Normale 2" xfId="255" xr:uid="{04B2F0C9-FD59-445C-8397-AF3077E176E5}"/>
    <cellStyle name="Normale 2 2" xfId="259" xr:uid="{7F29C669-FE14-4EA5-A1AA-59A7891B2ADF}"/>
    <cellStyle name="Normale 3" xfId="256" xr:uid="{D7C591E2-379C-4F44-A7C2-9023E901FF73}"/>
    <cellStyle name="Normale 3 2" xfId="260" xr:uid="{78CB9820-5C12-4E87-B512-ABE51A547018}"/>
    <cellStyle name="Normale 4" xfId="257" xr:uid="{98A5457C-2E50-49C2-B56D-BF9D3492DFF4}"/>
    <cellStyle name="Normale 4 2" xfId="261" xr:uid="{69416D05-5101-4379-8086-35D06D705DBB}"/>
    <cellStyle name="Note 2" xfId="95" xr:uid="{00000000-0005-0000-0000-0000C5000000}"/>
    <cellStyle name="Note 3" xfId="96" xr:uid="{00000000-0005-0000-0000-0000C6000000}"/>
    <cellStyle name="Note 3 2" xfId="120" xr:uid="{00000000-0005-0000-0000-0000C7000000}"/>
    <cellStyle name="Note 3 2 2" xfId="149" xr:uid="{00000000-0005-0000-0000-0000C8000000}"/>
    <cellStyle name="Note 3 3" xfId="135" xr:uid="{00000000-0005-0000-0000-0000C9000000}"/>
    <cellStyle name="Note 4" xfId="152" xr:uid="{00000000-0005-0000-0000-0000CA000000}"/>
    <cellStyle name="Note 5" xfId="161" xr:uid="{00000000-0005-0000-0000-0000CB000000}"/>
    <cellStyle name="Note 6" xfId="176" xr:uid="{00000000-0005-0000-0000-0000CC000000}"/>
    <cellStyle name="Note 7" xfId="191" xr:uid="{00000000-0005-0000-0000-0000CD000000}"/>
    <cellStyle name="Note 8" xfId="205" xr:uid="{00000000-0005-0000-0000-0000CE000000}"/>
    <cellStyle name="Note 9" xfId="220" xr:uid="{00000000-0005-0000-0000-0000CF000000}"/>
    <cellStyle name="Odstotek 2" xfId="218" xr:uid="{00000000-0005-0000-0000-0000D0000000}"/>
    <cellStyle name="Opozorilo 2" xfId="103" xr:uid="{00000000-0005-0000-0000-0000D1000000}"/>
    <cellStyle name="Output 2" xfId="98" xr:uid="{00000000-0005-0000-0000-0000D2000000}"/>
    <cellStyle name="Percent 2" xfId="99" xr:uid="{00000000-0005-0000-0000-0000D3000000}"/>
    <cellStyle name="Percent 2 2" xfId="121" xr:uid="{00000000-0005-0000-0000-0000D4000000}"/>
    <cellStyle name="Percent 3" xfId="151" xr:uid="{00000000-0005-0000-0000-0000D5000000}"/>
    <cellStyle name="Pojasnjevalno besedilo 2" xfId="71" xr:uid="{00000000-0005-0000-0000-0000D6000000}"/>
    <cellStyle name="Poudarek1 2" xfId="51" xr:uid="{00000000-0005-0000-0000-0000D7000000}"/>
    <cellStyle name="Poudarek2 2" xfId="53" xr:uid="{00000000-0005-0000-0000-0000D8000000}"/>
    <cellStyle name="Poudarek3 2" xfId="55" xr:uid="{00000000-0005-0000-0000-0000D9000000}"/>
    <cellStyle name="Poudarek4 2" xfId="57" xr:uid="{00000000-0005-0000-0000-0000DA000000}"/>
    <cellStyle name="Poudarek5 2" xfId="59" xr:uid="{00000000-0005-0000-0000-0000DB000000}"/>
    <cellStyle name="Poudarek6 2" xfId="61" xr:uid="{00000000-0005-0000-0000-0000DC000000}"/>
    <cellStyle name="Povezana celica 2" xfId="85" xr:uid="{00000000-0005-0000-0000-0000DD000000}"/>
    <cellStyle name="Preveri celico 2" xfId="67" xr:uid="{00000000-0005-0000-0000-0000DE000000}"/>
    <cellStyle name="Računanje 2" xfId="65" xr:uid="{00000000-0005-0000-0000-0000DF000000}"/>
    <cellStyle name="Slabo 2" xfId="63" xr:uid="{00000000-0005-0000-0000-0000E0000000}"/>
    <cellStyle name="Style 1" xfId="237" xr:uid="{26E62AFF-0ADC-40C0-A5D9-38B2FDFADB42}"/>
    <cellStyle name="Style 2" xfId="238" xr:uid="{2CC741C0-03A3-4EF8-B9AA-5A5DAFC2F6E8}"/>
    <cellStyle name="Testo descrittivo 2" xfId="258" xr:uid="{CE9F4238-4925-419A-852C-6B04D7CDFB83}"/>
    <cellStyle name="Testo descrittivo 2 2" xfId="262" xr:uid="{8FCD145E-50EF-4754-BD09-5D1C1300AA23}"/>
    <cellStyle name="Total 2" xfId="102" xr:uid="{00000000-0005-0000-0000-0000E1000000}"/>
    <cellStyle name="Vejica 2" xfId="233" xr:uid="{00000000-0005-0000-0000-0000E3000000}"/>
    <cellStyle name="Vnos 2" xfId="83" xr:uid="{00000000-0005-0000-0000-0000E4000000}"/>
    <cellStyle name="Vsota 2" xfId="101" xr:uid="{00000000-0005-0000-0000-0000E5000000}"/>
    <cellStyle name="Warning Text 2" xfId="104" xr:uid="{00000000-0005-0000-0000-0000E6000000}"/>
  </cellStyles>
  <dxfs count="0"/>
  <tableStyles count="1" defaultTableStyle="TableStyleMedium9" defaultPivotStyle="PivotStyleLight16">
    <tableStyle name="Table Style 2" pivot="0" count="0" xr9:uid="{40542593-1949-40D3-A78E-9D7DD1AC03B4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DDDDDD"/>
      <rgbColor rgb="00FF8080"/>
      <rgbColor rgb="000066CC"/>
      <rgbColor rgb="00CCCCFF"/>
      <rgbColor rgb="00000080"/>
      <rgbColor rgb="000000CC"/>
      <rgbColor rgb="000066FF"/>
      <rgbColor rgb="003399FF"/>
      <rgbColor rgb="0066CCFF"/>
      <rgbColor rgb="000099CC"/>
      <rgbColor rgb="00008080"/>
      <rgbColor rgb="0099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2534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2321049</xdr:colOff>
      <xdr:row>1</xdr:row>
      <xdr:rowOff>601621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276D2E-B07A-410D-B409-C2E6DBDA9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2321049</xdr:colOff>
      <xdr:row>1</xdr:row>
      <xdr:rowOff>615591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73B990-2E69-4F69-A970-03C975009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2352799</xdr:colOff>
      <xdr:row>2</xdr:row>
      <xdr:rowOff>2181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775DB3-01B7-4F1A-ACF7-15FFD747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" y="28575"/>
          <a:ext cx="2321049" cy="76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2324224</xdr:colOff>
      <xdr:row>2</xdr:row>
      <xdr:rowOff>1247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600D1B-21CE-44AB-9DC9-6BB7DA666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4224" cy="748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1677035</xdr:colOff>
      <xdr:row>10</xdr:row>
      <xdr:rowOff>95885</xdr:rowOff>
    </xdr:from>
    <xdr:to>
      <xdr:col>6</xdr:col>
      <xdr:colOff>667158</xdr:colOff>
      <xdr:row>17</xdr:row>
      <xdr:rowOff>23678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205DB2-E15C-4AA6-8F38-9A7ADDDFEEB2}"/>
            </a:ext>
          </a:extLst>
        </xdr:cNvPr>
        <xdr:cNvSpPr txBox="1">
          <a:spLocks noChangeArrowheads="1"/>
        </xdr:cNvSpPr>
      </xdr:nvSpPr>
      <xdr:spPr bwMode="auto">
        <a:xfrm>
          <a:off x="2047875" y="2200275"/>
          <a:ext cx="5095875" cy="1047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I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To be published once a relevant number of FESE members provide these types of facilities and branding is agreed.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33"/>
  <sheetViews>
    <sheetView showGridLines="0" tabSelected="1" zoomScaleNormal="100" zoomScaleSheetLayoutView="100" workbookViewId="0">
      <pane xSplit="1" ySplit="4" topLeftCell="AD5" activePane="bottomRight" state="frozen"/>
      <selection sqref="A1:A2"/>
      <selection pane="topRight" sqref="A1:A2"/>
      <selection pane="bottomLeft" sqref="A1:A2"/>
      <selection pane="bottomRight" activeCell="AH12" sqref="AH12"/>
    </sheetView>
  </sheetViews>
  <sheetFormatPr defaultColWidth="9.26953125" defaultRowHeight="13.5" x14ac:dyDescent="0.35"/>
  <cols>
    <col min="1" max="1" width="66.26953125" style="24" bestFit="1" customWidth="1"/>
    <col min="2" max="2" width="15.26953125" style="24" customWidth="1"/>
    <col min="3" max="3" width="11.54296875" style="24" bestFit="1" customWidth="1"/>
    <col min="4" max="4" width="14.54296875" style="99" customWidth="1"/>
    <col min="5" max="5" width="15.26953125" style="24" customWidth="1"/>
    <col min="6" max="6" width="10.81640625" style="24" customWidth="1"/>
    <col min="7" max="7" width="15" style="99" customWidth="1"/>
    <col min="8" max="8" width="15.26953125" style="24" customWidth="1"/>
    <col min="9" max="9" width="10.81640625" style="24" customWidth="1"/>
    <col min="10" max="10" width="11.1796875" style="99" bestFit="1" customWidth="1"/>
    <col min="11" max="11" width="15.26953125" style="24" customWidth="1"/>
    <col min="12" max="12" width="10.81640625" style="24" customWidth="1"/>
    <col min="13" max="13" width="14.7265625" style="99" customWidth="1"/>
    <col min="14" max="14" width="15.26953125" style="24" customWidth="1"/>
    <col min="15" max="15" width="10.81640625" style="24" customWidth="1"/>
    <col min="16" max="16" width="16.1796875" style="99" bestFit="1" customWidth="1"/>
    <col min="17" max="17" width="15.26953125" style="24" customWidth="1"/>
    <col min="18" max="18" width="10.7265625" style="24" customWidth="1"/>
    <col min="19" max="19" width="15.26953125" style="99" customWidth="1"/>
    <col min="20" max="20" width="15.26953125" style="24" customWidth="1"/>
    <col min="21" max="21" width="13.7265625" style="24" customWidth="1"/>
    <col min="22" max="22" width="11.1796875" style="99" customWidth="1"/>
    <col min="23" max="23" width="15.26953125" style="24" customWidth="1"/>
    <col min="24" max="24" width="10.81640625" style="24" bestFit="1" customWidth="1"/>
    <col min="25" max="25" width="11.1796875" style="99" customWidth="1"/>
    <col min="26" max="26" width="15.26953125" style="24" customWidth="1"/>
    <col min="27" max="27" width="10.81640625" style="24" customWidth="1"/>
    <col min="28" max="28" width="11.1796875" style="99" customWidth="1"/>
    <col min="29" max="29" width="15.26953125" style="24" customWidth="1"/>
    <col min="30" max="30" width="10.81640625" style="24" customWidth="1"/>
    <col min="31" max="31" width="11.1796875" style="99" customWidth="1"/>
    <col min="32" max="32" width="15.26953125" style="24" customWidth="1"/>
    <col min="33" max="33" width="10.81640625" style="24" customWidth="1"/>
    <col min="34" max="34" width="11.1796875" style="99" customWidth="1"/>
    <col min="35" max="35" width="14.1796875" style="24" customWidth="1"/>
    <col min="36" max="36" width="9.7265625" style="24" bestFit="1" customWidth="1"/>
    <col min="37" max="37" width="11.1796875" style="99" customWidth="1"/>
    <col min="38" max="38" width="15.26953125" style="24" customWidth="1"/>
    <col min="39" max="39" width="11.54296875" style="24" bestFit="1" customWidth="1"/>
    <col min="40" max="40" width="12.26953125" style="99" bestFit="1" customWidth="1"/>
    <col min="41" max="16384" width="9.26953125" style="148"/>
  </cols>
  <sheetData>
    <row r="1" spans="1:40" s="146" customFormat="1" ht="12.5" x14ac:dyDescent="0.25">
      <c r="A1" s="193"/>
      <c r="B1" s="198" t="s">
        <v>0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</row>
    <row r="2" spans="1:40" s="147" customFormat="1" ht="48.75" customHeight="1" x14ac:dyDescent="0.3">
      <c r="A2" s="194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</row>
    <row r="3" spans="1:40" ht="15.5" x14ac:dyDescent="0.35">
      <c r="A3" s="145" t="s">
        <v>1</v>
      </c>
      <c r="B3" s="196">
        <v>43831</v>
      </c>
      <c r="C3" s="196"/>
      <c r="D3" s="197"/>
      <c r="E3" s="195">
        <v>43862</v>
      </c>
      <c r="F3" s="196"/>
      <c r="G3" s="197"/>
      <c r="H3" s="196">
        <v>43891</v>
      </c>
      <c r="I3" s="196"/>
      <c r="J3" s="196"/>
      <c r="K3" s="195">
        <v>43922</v>
      </c>
      <c r="L3" s="196"/>
      <c r="M3" s="197"/>
      <c r="N3" s="195">
        <v>43952</v>
      </c>
      <c r="O3" s="196"/>
      <c r="P3" s="197"/>
      <c r="Q3" s="195">
        <v>43983</v>
      </c>
      <c r="R3" s="196"/>
      <c r="S3" s="197"/>
      <c r="T3" s="196">
        <v>44013</v>
      </c>
      <c r="U3" s="196"/>
      <c r="V3" s="196"/>
      <c r="W3" s="195">
        <v>44044</v>
      </c>
      <c r="X3" s="196"/>
      <c r="Y3" s="197"/>
      <c r="Z3" s="195">
        <v>44075</v>
      </c>
      <c r="AA3" s="196"/>
      <c r="AB3" s="197"/>
      <c r="AC3" s="196">
        <v>44105</v>
      </c>
      <c r="AD3" s="196"/>
      <c r="AE3" s="196"/>
      <c r="AF3" s="195">
        <v>44136</v>
      </c>
      <c r="AG3" s="196"/>
      <c r="AH3" s="196"/>
      <c r="AI3" s="195">
        <v>44166</v>
      </c>
      <c r="AJ3" s="196"/>
      <c r="AK3" s="196"/>
      <c r="AL3" s="199" t="s">
        <v>2</v>
      </c>
      <c r="AM3" s="200"/>
      <c r="AN3" s="201"/>
    </row>
    <row r="4" spans="1:40" s="149" customFormat="1" ht="31" x14ac:dyDescent="0.35">
      <c r="A4" s="85" t="s">
        <v>3</v>
      </c>
      <c r="B4" s="43" t="s">
        <v>4</v>
      </c>
      <c r="C4" s="43" t="s">
        <v>5</v>
      </c>
      <c r="D4" s="100" t="s">
        <v>61</v>
      </c>
      <c r="E4" s="75" t="s">
        <v>4</v>
      </c>
      <c r="F4" s="43" t="s">
        <v>5</v>
      </c>
      <c r="G4" s="100" t="s">
        <v>61</v>
      </c>
      <c r="H4" s="43" t="s">
        <v>4</v>
      </c>
      <c r="I4" s="43" t="s">
        <v>5</v>
      </c>
      <c r="J4" s="97" t="s">
        <v>61</v>
      </c>
      <c r="K4" s="75" t="s">
        <v>4</v>
      </c>
      <c r="L4" s="43" t="s">
        <v>5</v>
      </c>
      <c r="M4" s="97" t="s">
        <v>61</v>
      </c>
      <c r="N4" s="75" t="s">
        <v>4</v>
      </c>
      <c r="O4" s="43" t="s">
        <v>5</v>
      </c>
      <c r="P4" s="97" t="s">
        <v>62</v>
      </c>
      <c r="Q4" s="75" t="s">
        <v>4</v>
      </c>
      <c r="R4" s="43" t="s">
        <v>5</v>
      </c>
      <c r="S4" s="97" t="s">
        <v>61</v>
      </c>
      <c r="T4" s="75" t="s">
        <v>4</v>
      </c>
      <c r="U4" s="43" t="s">
        <v>5</v>
      </c>
      <c r="V4" s="97" t="s">
        <v>61</v>
      </c>
      <c r="W4" s="75" t="s">
        <v>4</v>
      </c>
      <c r="X4" s="43" t="s">
        <v>5</v>
      </c>
      <c r="Y4" s="97" t="s">
        <v>61</v>
      </c>
      <c r="Z4" s="75" t="s">
        <v>4</v>
      </c>
      <c r="AA4" s="43" t="s">
        <v>5</v>
      </c>
      <c r="AB4" s="97" t="s">
        <v>61</v>
      </c>
      <c r="AC4" s="75" t="s">
        <v>4</v>
      </c>
      <c r="AD4" s="43" t="s">
        <v>5</v>
      </c>
      <c r="AE4" s="97" t="s">
        <v>61</v>
      </c>
      <c r="AF4" s="75" t="s">
        <v>4</v>
      </c>
      <c r="AG4" s="43" t="s">
        <v>5</v>
      </c>
      <c r="AH4" s="97" t="s">
        <v>61</v>
      </c>
      <c r="AI4" s="75" t="s">
        <v>4</v>
      </c>
      <c r="AJ4" s="43" t="s">
        <v>5</v>
      </c>
      <c r="AK4" s="97" t="s">
        <v>61</v>
      </c>
      <c r="AL4" s="75" t="s">
        <v>4</v>
      </c>
      <c r="AM4" s="43" t="s">
        <v>5</v>
      </c>
      <c r="AN4" s="100" t="s">
        <v>61</v>
      </c>
    </row>
    <row r="5" spans="1:40" ht="15.5" x14ac:dyDescent="0.35">
      <c r="A5" s="44" t="s">
        <v>59</v>
      </c>
      <c r="B5" s="41">
        <v>21</v>
      </c>
      <c r="C5" s="42">
        <v>569225</v>
      </c>
      <c r="D5" s="103">
        <v>1184.7</v>
      </c>
      <c r="E5" s="49">
        <v>20</v>
      </c>
      <c r="F5" s="42">
        <v>708261</v>
      </c>
      <c r="G5" s="103">
        <v>1497.1000000000001</v>
      </c>
      <c r="H5" s="41">
        <v>20</v>
      </c>
      <c r="I5" s="42">
        <v>1019273</v>
      </c>
      <c r="J5" s="103">
        <v>1628</v>
      </c>
      <c r="K5" s="41">
        <v>18</v>
      </c>
      <c r="L5" s="42">
        <v>628231</v>
      </c>
      <c r="M5" s="103">
        <v>952.1</v>
      </c>
      <c r="N5" s="41">
        <v>20</v>
      </c>
      <c r="O5" s="42">
        <v>687868</v>
      </c>
      <c r="P5" s="103">
        <v>1249.8999999999999</v>
      </c>
      <c r="Q5" s="41">
        <v>21</v>
      </c>
      <c r="R5" s="42">
        <v>771961</v>
      </c>
      <c r="S5" s="103">
        <v>1305.5999999999999</v>
      </c>
      <c r="T5" s="41">
        <v>23</v>
      </c>
      <c r="U5" s="42">
        <v>604245</v>
      </c>
      <c r="V5" s="103">
        <v>961.9</v>
      </c>
      <c r="W5" s="41">
        <v>21</v>
      </c>
      <c r="X5" s="42">
        <v>395293</v>
      </c>
      <c r="Y5" s="103">
        <v>576.20000000000005</v>
      </c>
      <c r="Z5" s="41">
        <v>22</v>
      </c>
      <c r="AA5" s="42">
        <v>561193</v>
      </c>
      <c r="AB5" s="103">
        <v>865.1</v>
      </c>
      <c r="AC5" s="41">
        <v>21</v>
      </c>
      <c r="AD5" s="42">
        <v>583361</v>
      </c>
      <c r="AE5" s="103">
        <v>824.1</v>
      </c>
      <c r="AF5" s="41">
        <v>21</v>
      </c>
      <c r="AG5" s="42">
        <v>855856</v>
      </c>
      <c r="AH5" s="103">
        <v>1480.6</v>
      </c>
      <c r="AI5" s="41">
        <v>21</v>
      </c>
      <c r="AJ5" s="42">
        <v>853654</v>
      </c>
      <c r="AK5" s="103">
        <v>1621.4</v>
      </c>
      <c r="AL5" s="161">
        <f>SUM(B5,E5,H5,K5,N5,Q5,T5,W5,Z5,AC5,AF5,AI5)</f>
        <v>249</v>
      </c>
      <c r="AM5" s="161">
        <f t="shared" ref="AM5:AN5" si="0">SUM(C5,F5,I5,L5,O5,R5,U5,X5,AA5,AD5,AG5,AJ5)</f>
        <v>8238421</v>
      </c>
      <c r="AN5" s="175">
        <f t="shared" si="0"/>
        <v>14146.7</v>
      </c>
    </row>
    <row r="6" spans="1:40" ht="15.5" x14ac:dyDescent="0.35">
      <c r="A6" s="38" t="s">
        <v>58</v>
      </c>
      <c r="B6" s="27">
        <v>22</v>
      </c>
      <c r="C6" s="25">
        <v>3346772</v>
      </c>
      <c r="D6" s="104">
        <v>35021.899999999994</v>
      </c>
      <c r="E6" s="57">
        <v>20</v>
      </c>
      <c r="F6" s="25">
        <v>4142745</v>
      </c>
      <c r="G6" s="104">
        <v>36211.5</v>
      </c>
      <c r="H6" s="27">
        <v>22</v>
      </c>
      <c r="I6" s="25">
        <v>7540725</v>
      </c>
      <c r="J6" s="104">
        <v>52650</v>
      </c>
      <c r="K6" s="27">
        <v>20</v>
      </c>
      <c r="L6" s="25">
        <v>3427916</v>
      </c>
      <c r="M6" s="104">
        <v>28879.7</v>
      </c>
      <c r="N6" s="27">
        <v>21</v>
      </c>
      <c r="O6" s="25">
        <v>4219352</v>
      </c>
      <c r="P6" s="104">
        <v>28271.200000000001</v>
      </c>
      <c r="Q6" s="27">
        <v>22</v>
      </c>
      <c r="R6" s="25">
        <v>5949093</v>
      </c>
      <c r="S6" s="104">
        <v>45392.1</v>
      </c>
      <c r="T6" s="27">
        <v>23</v>
      </c>
      <c r="U6" s="25">
        <v>4527644</v>
      </c>
      <c r="V6" s="104">
        <v>30044.6</v>
      </c>
      <c r="W6" s="27">
        <v>21</v>
      </c>
      <c r="X6" s="25">
        <v>3329415</v>
      </c>
      <c r="Y6" s="104">
        <v>19465.400000000001</v>
      </c>
      <c r="Z6" s="27">
        <v>22</v>
      </c>
      <c r="AA6" s="25">
        <v>4498389</v>
      </c>
      <c r="AB6" s="104">
        <v>27726.400000000001</v>
      </c>
      <c r="AC6" s="27">
        <v>22</v>
      </c>
      <c r="AD6" s="25">
        <v>4171664</v>
      </c>
      <c r="AE6" s="104">
        <v>27092.9</v>
      </c>
      <c r="AF6" s="27">
        <v>21</v>
      </c>
      <c r="AG6" s="25">
        <v>5811983</v>
      </c>
      <c r="AH6" s="104">
        <v>41310.199999999997</v>
      </c>
      <c r="AI6" s="27">
        <v>22</v>
      </c>
      <c r="AJ6" s="25">
        <v>4405267</v>
      </c>
      <c r="AK6" s="104">
        <v>33073.4</v>
      </c>
      <c r="AL6" s="163">
        <f t="shared" ref="AL6:AL25" si="1">SUM(B6,E6,H6,K6,N6,Q6,T6,W6,Z6,AC6,AF6,AI6)</f>
        <v>258</v>
      </c>
      <c r="AM6" s="163">
        <f t="shared" ref="AM6:AM25" si="2">SUM(C6,F6,I6,L6,O6,R6,U6,X6,AA6,AD6,AG6,AJ6)</f>
        <v>55370965</v>
      </c>
      <c r="AN6" s="176">
        <f t="shared" ref="AN6:AN25" si="3">SUM(D6,G6,J6,M6,P6,S6,V6,Y6,AB6,AE6,AH6,AK6)</f>
        <v>405139.3000000001</v>
      </c>
    </row>
    <row r="7" spans="1:40" ht="15.5" x14ac:dyDescent="0.35">
      <c r="A7" s="44" t="s">
        <v>7</v>
      </c>
      <c r="B7" s="41">
        <v>22</v>
      </c>
      <c r="C7" s="42">
        <v>256248</v>
      </c>
      <c r="D7" s="103">
        <v>1921.5</v>
      </c>
      <c r="E7" s="49">
        <v>20</v>
      </c>
      <c r="F7" s="42">
        <v>279346</v>
      </c>
      <c r="G7" s="103">
        <v>2464.8000000000002</v>
      </c>
      <c r="H7" s="41">
        <v>22</v>
      </c>
      <c r="I7" s="42">
        <v>400286</v>
      </c>
      <c r="J7" s="103">
        <v>3535.1000000000004</v>
      </c>
      <c r="K7" s="41">
        <v>20</v>
      </c>
      <c r="L7" s="42">
        <v>304530</v>
      </c>
      <c r="M7" s="103">
        <v>2593.1</v>
      </c>
      <c r="N7" s="41">
        <v>20</v>
      </c>
      <c r="O7" s="42">
        <v>286644</v>
      </c>
      <c r="P7" s="103">
        <v>2283.6999999999998</v>
      </c>
      <c r="Q7" s="41">
        <v>21</v>
      </c>
      <c r="R7" s="42">
        <v>371995</v>
      </c>
      <c r="S7" s="103">
        <v>2948.5</v>
      </c>
      <c r="T7" s="41">
        <v>23</v>
      </c>
      <c r="U7" s="42">
        <v>348278</v>
      </c>
      <c r="V7" s="103">
        <v>2504.4</v>
      </c>
      <c r="W7" s="41">
        <v>21</v>
      </c>
      <c r="X7" s="42">
        <v>287190</v>
      </c>
      <c r="Y7" s="103">
        <v>1881.9</v>
      </c>
      <c r="Z7" s="41">
        <v>22</v>
      </c>
      <c r="AA7" s="42">
        <v>328981</v>
      </c>
      <c r="AB7" s="103">
        <v>2052.4</v>
      </c>
      <c r="AC7" s="41">
        <v>22</v>
      </c>
      <c r="AD7" s="42">
        <v>350498</v>
      </c>
      <c r="AE7" s="103">
        <v>2435.1</v>
      </c>
      <c r="AF7" s="41">
        <v>21</v>
      </c>
      <c r="AG7" s="42">
        <v>260011</v>
      </c>
      <c r="AH7" s="103">
        <v>3093.4</v>
      </c>
      <c r="AI7" s="41">
        <v>20</v>
      </c>
      <c r="AJ7" s="42">
        <v>375666</v>
      </c>
      <c r="AK7" s="103">
        <v>3110.4</v>
      </c>
      <c r="AL7" s="161">
        <f t="shared" si="1"/>
        <v>254</v>
      </c>
      <c r="AM7" s="161">
        <f t="shared" si="2"/>
        <v>3849673</v>
      </c>
      <c r="AN7" s="175">
        <f t="shared" si="3"/>
        <v>30824.300000000007</v>
      </c>
    </row>
    <row r="8" spans="1:40" ht="15.5" x14ac:dyDescent="0.35">
      <c r="A8" s="38" t="s">
        <v>8</v>
      </c>
      <c r="B8" s="27">
        <v>20</v>
      </c>
      <c r="C8" s="25">
        <v>46015</v>
      </c>
      <c r="D8" s="104">
        <v>193.1</v>
      </c>
      <c r="E8" s="27">
        <v>20</v>
      </c>
      <c r="F8" s="25">
        <v>64566</v>
      </c>
      <c r="G8" s="56">
        <v>171.9</v>
      </c>
      <c r="H8" s="57">
        <v>22</v>
      </c>
      <c r="I8" s="25">
        <v>121527</v>
      </c>
      <c r="J8" s="104">
        <v>319.39999999999998</v>
      </c>
      <c r="K8" s="57">
        <v>20</v>
      </c>
      <c r="L8" s="25">
        <v>72592</v>
      </c>
      <c r="M8" s="104">
        <v>170.8</v>
      </c>
      <c r="N8" s="57">
        <v>20</v>
      </c>
      <c r="O8" s="25">
        <v>59189</v>
      </c>
      <c r="P8" s="104">
        <v>138.6</v>
      </c>
      <c r="Q8" s="57">
        <v>20</v>
      </c>
      <c r="R8" s="25">
        <v>61264</v>
      </c>
      <c r="S8" s="104">
        <v>118.6</v>
      </c>
      <c r="T8" s="57">
        <v>23</v>
      </c>
      <c r="U8" s="25">
        <v>49929</v>
      </c>
      <c r="V8" s="104">
        <v>118.6</v>
      </c>
      <c r="W8" s="57">
        <v>21</v>
      </c>
      <c r="X8" s="25">
        <v>43978</v>
      </c>
      <c r="Y8" s="104">
        <v>151</v>
      </c>
      <c r="Z8" s="57">
        <v>22</v>
      </c>
      <c r="AA8" s="25">
        <v>62081</v>
      </c>
      <c r="AB8" s="104">
        <v>393.7</v>
      </c>
      <c r="AC8" s="57">
        <v>22</v>
      </c>
      <c r="AD8" s="25">
        <v>51355</v>
      </c>
      <c r="AE8" s="104">
        <v>124</v>
      </c>
      <c r="AF8" s="57">
        <v>20</v>
      </c>
      <c r="AG8" s="25">
        <v>57349</v>
      </c>
      <c r="AH8" s="104">
        <v>158.4</v>
      </c>
      <c r="AI8" s="57">
        <v>19</v>
      </c>
      <c r="AJ8" s="25">
        <v>54758</v>
      </c>
      <c r="AK8" s="104">
        <v>156.5</v>
      </c>
      <c r="AL8" s="163">
        <f t="shared" si="1"/>
        <v>249</v>
      </c>
      <c r="AM8" s="163">
        <f t="shared" si="2"/>
        <v>744603</v>
      </c>
      <c r="AN8" s="176">
        <f t="shared" si="3"/>
        <v>2214.6</v>
      </c>
    </row>
    <row r="9" spans="1:40" ht="15.5" x14ac:dyDescent="0.35">
      <c r="A9" s="44" t="s">
        <v>9</v>
      </c>
      <c r="B9" s="72">
        <v>22</v>
      </c>
      <c r="C9" s="42">
        <v>129730</v>
      </c>
      <c r="D9" s="103">
        <v>749.6</v>
      </c>
      <c r="E9" s="73">
        <v>20</v>
      </c>
      <c r="F9" s="42">
        <v>151914</v>
      </c>
      <c r="G9" s="103">
        <v>889.8</v>
      </c>
      <c r="H9" s="73">
        <v>22</v>
      </c>
      <c r="I9" s="42">
        <v>300700</v>
      </c>
      <c r="J9" s="103">
        <v>1394.3</v>
      </c>
      <c r="K9" s="73">
        <v>20</v>
      </c>
      <c r="L9" s="42">
        <v>267028</v>
      </c>
      <c r="M9" s="103">
        <v>1033.0999999999999</v>
      </c>
      <c r="N9" s="73">
        <v>20</v>
      </c>
      <c r="O9" s="42">
        <v>187789</v>
      </c>
      <c r="P9" s="103">
        <v>739.3</v>
      </c>
      <c r="Q9" s="73">
        <v>21</v>
      </c>
      <c r="R9" s="42">
        <v>193086</v>
      </c>
      <c r="S9" s="103">
        <v>918.8</v>
      </c>
      <c r="T9" s="73">
        <v>23</v>
      </c>
      <c r="U9" s="42">
        <v>138653</v>
      </c>
      <c r="V9" s="103">
        <v>534.20000000000005</v>
      </c>
      <c r="W9" s="73">
        <v>19</v>
      </c>
      <c r="X9" s="42">
        <v>104927</v>
      </c>
      <c r="Y9" s="103">
        <v>462.5</v>
      </c>
      <c r="Z9" s="73">
        <v>22</v>
      </c>
      <c r="AA9" s="42">
        <v>143015</v>
      </c>
      <c r="AB9" s="103">
        <v>603.5</v>
      </c>
      <c r="AC9" s="73">
        <v>21</v>
      </c>
      <c r="AD9" s="42">
        <v>125067</v>
      </c>
      <c r="AE9" s="103">
        <v>471.1</v>
      </c>
      <c r="AF9" s="73">
        <v>21</v>
      </c>
      <c r="AG9" s="42">
        <v>201338</v>
      </c>
      <c r="AH9" s="103">
        <v>989.9</v>
      </c>
      <c r="AI9" s="73">
        <v>20</v>
      </c>
      <c r="AJ9" s="42">
        <v>160655</v>
      </c>
      <c r="AK9" s="103">
        <v>682.4</v>
      </c>
      <c r="AL9" s="161">
        <f t="shared" si="1"/>
        <v>251</v>
      </c>
      <c r="AM9" s="161">
        <f t="shared" si="2"/>
        <v>2103902</v>
      </c>
      <c r="AN9" s="175">
        <f t="shared" si="3"/>
        <v>9468.5</v>
      </c>
    </row>
    <row r="10" spans="1:40" ht="15.5" x14ac:dyDescent="0.35">
      <c r="A10" s="38" t="s">
        <v>10</v>
      </c>
      <c r="B10" s="69">
        <v>22</v>
      </c>
      <c r="C10" s="25">
        <v>4238</v>
      </c>
      <c r="D10" s="104">
        <v>12.2</v>
      </c>
      <c r="E10" s="71">
        <v>20</v>
      </c>
      <c r="F10" s="157">
        <v>4693</v>
      </c>
      <c r="G10" s="104">
        <v>8.6</v>
      </c>
      <c r="H10" s="71">
        <v>21</v>
      </c>
      <c r="I10" s="157">
        <v>11829</v>
      </c>
      <c r="J10" s="104">
        <v>17.600000000000001</v>
      </c>
      <c r="K10" s="71">
        <v>18</v>
      </c>
      <c r="L10" s="157">
        <v>7080</v>
      </c>
      <c r="M10" s="104">
        <v>19.2</v>
      </c>
      <c r="N10" s="71">
        <v>18</v>
      </c>
      <c r="O10" s="157">
        <v>3013</v>
      </c>
      <c r="P10" s="104">
        <v>10.7</v>
      </c>
      <c r="Q10" s="71">
        <v>22</v>
      </c>
      <c r="R10" s="157">
        <v>5297</v>
      </c>
      <c r="S10" s="104">
        <v>14.8</v>
      </c>
      <c r="T10" s="71">
        <v>23</v>
      </c>
      <c r="U10" s="157">
        <v>2893</v>
      </c>
      <c r="V10" s="104">
        <v>9.9</v>
      </c>
      <c r="W10" s="71">
        <v>21</v>
      </c>
      <c r="X10" s="157">
        <v>3459</v>
      </c>
      <c r="Y10" s="104">
        <v>13.4</v>
      </c>
      <c r="Z10" s="71">
        <v>20</v>
      </c>
      <c r="AA10" s="157">
        <v>3721</v>
      </c>
      <c r="AB10" s="104">
        <v>14.8</v>
      </c>
      <c r="AC10" s="71">
        <v>22</v>
      </c>
      <c r="AD10" s="157">
        <v>3962</v>
      </c>
      <c r="AE10" s="104">
        <v>14</v>
      </c>
      <c r="AF10" s="71">
        <v>21</v>
      </c>
      <c r="AG10" s="157">
        <v>3465</v>
      </c>
      <c r="AH10" s="104">
        <v>12.9</v>
      </c>
      <c r="AI10" s="71">
        <v>19</v>
      </c>
      <c r="AJ10" s="157">
        <v>5186</v>
      </c>
      <c r="AK10" s="104">
        <v>26.1</v>
      </c>
      <c r="AL10" s="163">
        <f t="shared" si="1"/>
        <v>247</v>
      </c>
      <c r="AM10" s="163">
        <f t="shared" si="2"/>
        <v>58836</v>
      </c>
      <c r="AN10" s="176">
        <f t="shared" si="3"/>
        <v>174.2</v>
      </c>
    </row>
    <row r="11" spans="1:40" ht="15.5" x14ac:dyDescent="0.35">
      <c r="A11" s="44" t="s">
        <v>11</v>
      </c>
      <c r="B11" s="41">
        <v>22</v>
      </c>
      <c r="C11" s="42">
        <v>30636845</v>
      </c>
      <c r="D11" s="103">
        <v>120060.59999999999</v>
      </c>
      <c r="E11" s="49">
        <v>20</v>
      </c>
      <c r="F11" s="42">
        <v>36085336</v>
      </c>
      <c r="G11" s="103">
        <v>142695.79999999999</v>
      </c>
      <c r="H11" s="49">
        <v>22</v>
      </c>
      <c r="I11" s="42">
        <v>66389508</v>
      </c>
      <c r="J11" s="103">
        <v>216224.10000000003</v>
      </c>
      <c r="K11" s="49">
        <v>20</v>
      </c>
      <c r="L11" s="42">
        <v>32378784</v>
      </c>
      <c r="M11" s="103">
        <v>99004.900000000009</v>
      </c>
      <c r="N11" s="49">
        <v>21</v>
      </c>
      <c r="O11" s="42">
        <v>32583590</v>
      </c>
      <c r="P11" s="103">
        <v>96738.200000000012</v>
      </c>
      <c r="Q11" s="49">
        <v>22</v>
      </c>
      <c r="R11" s="42">
        <v>44776614</v>
      </c>
      <c r="S11" s="103">
        <v>133231.59999999998</v>
      </c>
      <c r="T11" s="49">
        <v>23</v>
      </c>
      <c r="U11" s="42">
        <v>39173418</v>
      </c>
      <c r="V11" s="103">
        <v>112824.8</v>
      </c>
      <c r="W11" s="49">
        <v>21</v>
      </c>
      <c r="X11" s="42">
        <v>31469232</v>
      </c>
      <c r="Y11" s="103">
        <v>87022.299999999988</v>
      </c>
      <c r="Z11" s="49">
        <v>22</v>
      </c>
      <c r="AA11" s="42">
        <v>39280727</v>
      </c>
      <c r="AB11" s="103">
        <v>108343.7</v>
      </c>
      <c r="AC11" s="49">
        <v>22</v>
      </c>
      <c r="AD11" s="42">
        <v>39372849</v>
      </c>
      <c r="AE11" s="103">
        <v>104651.70000000001</v>
      </c>
      <c r="AF11" s="49">
        <v>21</v>
      </c>
      <c r="AG11" s="42">
        <v>48853065</v>
      </c>
      <c r="AH11" s="103">
        <v>138816.80000000002</v>
      </c>
      <c r="AI11" s="49">
        <v>22</v>
      </c>
      <c r="AJ11" s="42">
        <v>35646236</v>
      </c>
      <c r="AK11" s="103">
        <v>102408.90000000001</v>
      </c>
      <c r="AL11" s="161">
        <f t="shared" si="1"/>
        <v>258</v>
      </c>
      <c r="AM11" s="161">
        <f t="shared" si="2"/>
        <v>476646204</v>
      </c>
      <c r="AN11" s="175">
        <f t="shared" si="3"/>
        <v>1462023.4</v>
      </c>
    </row>
    <row r="12" spans="1:40" ht="15.5" x14ac:dyDescent="0.35">
      <c r="A12" s="38" t="s">
        <v>12</v>
      </c>
      <c r="B12" s="69">
        <v>21</v>
      </c>
      <c r="C12" s="27">
        <v>2987</v>
      </c>
      <c r="D12" s="105">
        <v>4.0999999999999996</v>
      </c>
      <c r="E12" s="71">
        <v>20</v>
      </c>
      <c r="F12" s="27">
        <v>2777</v>
      </c>
      <c r="G12" s="105">
        <v>3.7</v>
      </c>
      <c r="H12" s="71">
        <v>20</v>
      </c>
      <c r="I12" s="27">
        <v>3932</v>
      </c>
      <c r="J12" s="105">
        <v>4.8</v>
      </c>
      <c r="K12" s="71">
        <v>16</v>
      </c>
      <c r="L12" s="27">
        <v>2303</v>
      </c>
      <c r="M12" s="104">
        <v>2.7</v>
      </c>
      <c r="N12" s="71">
        <v>20</v>
      </c>
      <c r="O12" s="27">
        <v>2384</v>
      </c>
      <c r="P12" s="104">
        <v>2.2999999999999998</v>
      </c>
      <c r="Q12" s="71">
        <v>21</v>
      </c>
      <c r="R12" s="27">
        <v>1661</v>
      </c>
      <c r="S12" s="104">
        <v>2.2000000000000002</v>
      </c>
      <c r="T12" s="71">
        <v>23</v>
      </c>
      <c r="U12" s="27">
        <v>1673</v>
      </c>
      <c r="V12" s="105">
        <v>1.8</v>
      </c>
      <c r="W12" s="71">
        <v>21</v>
      </c>
      <c r="X12" s="27">
        <v>1006</v>
      </c>
      <c r="Y12" s="105">
        <v>0.9</v>
      </c>
      <c r="Z12" s="71">
        <v>22</v>
      </c>
      <c r="AA12" s="27">
        <v>1732</v>
      </c>
      <c r="AB12" s="105">
        <v>1.9</v>
      </c>
      <c r="AC12" s="71">
        <v>20</v>
      </c>
      <c r="AD12" s="27">
        <v>1268</v>
      </c>
      <c r="AE12" s="105">
        <v>1.4</v>
      </c>
      <c r="AF12" s="71">
        <v>21</v>
      </c>
      <c r="AG12" s="27">
        <v>2224</v>
      </c>
      <c r="AH12" s="105">
        <v>2.6</v>
      </c>
      <c r="AI12" s="71">
        <v>21</v>
      </c>
      <c r="AJ12" s="27">
        <v>2525</v>
      </c>
      <c r="AK12" s="105">
        <v>3.5</v>
      </c>
      <c r="AL12" s="163">
        <f>SUM(B12,E12,H12,K12,N12,Q12,T12,W12,Z12,AC12,AF12,AI12)</f>
        <v>246</v>
      </c>
      <c r="AM12" s="163">
        <f>SUM(C12,F12,I12,L12,O12,R12,U12,X12,AA12,AD12,AG12,AJ12)</f>
        <v>26472</v>
      </c>
      <c r="AN12" s="176">
        <f>SUM(D12,G12,J12,M12,P12,S12,V12,Y12,AB12,AE12,AH12,AK12)</f>
        <v>31.9</v>
      </c>
    </row>
    <row r="13" spans="1:40" ht="15.5" x14ac:dyDescent="0.35">
      <c r="A13" s="44" t="s">
        <v>13</v>
      </c>
      <c r="B13" s="41">
        <v>22</v>
      </c>
      <c r="C13" s="42">
        <v>12502812</v>
      </c>
      <c r="D13" s="103">
        <v>128099.6</v>
      </c>
      <c r="E13" s="49">
        <v>20</v>
      </c>
      <c r="F13" s="42">
        <v>15695368</v>
      </c>
      <c r="G13" s="103">
        <v>160083.79999999999</v>
      </c>
      <c r="H13" s="49">
        <v>22</v>
      </c>
      <c r="I13" s="42">
        <v>32274703</v>
      </c>
      <c r="J13" s="103">
        <v>259987.6</v>
      </c>
      <c r="K13" s="49">
        <v>20</v>
      </c>
      <c r="L13" s="42">
        <v>18665849</v>
      </c>
      <c r="M13" s="103">
        <v>150837.4</v>
      </c>
      <c r="N13" s="49">
        <v>21</v>
      </c>
      <c r="O13" s="42">
        <v>17050966</v>
      </c>
      <c r="P13" s="103">
        <v>142010.70000000001</v>
      </c>
      <c r="Q13" s="49">
        <v>22</v>
      </c>
      <c r="R13" s="42">
        <v>20406574</v>
      </c>
      <c r="S13" s="103">
        <v>178684.1</v>
      </c>
      <c r="T13" s="49">
        <v>23</v>
      </c>
      <c r="U13" s="42">
        <v>15750453</v>
      </c>
      <c r="V13" s="103">
        <v>129418.9</v>
      </c>
      <c r="W13" s="49">
        <v>21</v>
      </c>
      <c r="X13" s="42">
        <v>12463273</v>
      </c>
      <c r="Y13" s="103">
        <v>102794.7</v>
      </c>
      <c r="Z13" s="49">
        <v>22</v>
      </c>
      <c r="AA13" s="42">
        <v>14523555</v>
      </c>
      <c r="AB13" s="103">
        <v>131878</v>
      </c>
      <c r="AC13" s="49">
        <v>22</v>
      </c>
      <c r="AD13" s="42">
        <v>15910518</v>
      </c>
      <c r="AE13" s="103">
        <v>128340</v>
      </c>
      <c r="AF13" s="49">
        <v>21</v>
      </c>
      <c r="AG13" s="42">
        <v>19250152</v>
      </c>
      <c r="AH13" s="103">
        <v>165384.29999999999</v>
      </c>
      <c r="AI13" s="49">
        <v>22</v>
      </c>
      <c r="AJ13" s="42">
        <v>15331980</v>
      </c>
      <c r="AK13" s="103">
        <v>134102.6</v>
      </c>
      <c r="AL13" s="161">
        <f t="shared" si="1"/>
        <v>258</v>
      </c>
      <c r="AM13" s="161">
        <f t="shared" si="2"/>
        <v>209826203</v>
      </c>
      <c r="AN13" s="175">
        <f t="shared" si="3"/>
        <v>1811621.7000000002</v>
      </c>
    </row>
    <row r="14" spans="1:40" ht="15.5" x14ac:dyDescent="0.35">
      <c r="A14" s="38" t="s">
        <v>14</v>
      </c>
      <c r="B14" s="69">
        <v>22</v>
      </c>
      <c r="C14" s="25">
        <v>566872</v>
      </c>
      <c r="D14" s="105">
        <v>3487.5226090000001</v>
      </c>
      <c r="E14" s="71">
        <v>20</v>
      </c>
      <c r="F14" s="25">
        <v>889502</v>
      </c>
      <c r="G14" s="105">
        <v>5505.425491</v>
      </c>
      <c r="H14" s="71">
        <v>22</v>
      </c>
      <c r="I14" s="25">
        <v>1946957</v>
      </c>
      <c r="J14" s="105">
        <v>9834.0082700000003</v>
      </c>
      <c r="K14" s="71">
        <v>22</v>
      </c>
      <c r="L14" s="25">
        <v>1517048</v>
      </c>
      <c r="M14" s="104">
        <v>6917.648263</v>
      </c>
      <c r="N14" s="71">
        <v>21</v>
      </c>
      <c r="O14" s="25">
        <v>1191966</v>
      </c>
      <c r="P14" s="104">
        <v>5560.1970819999997</v>
      </c>
      <c r="Q14" s="71">
        <v>22</v>
      </c>
      <c r="R14" s="25">
        <v>1451037</v>
      </c>
      <c r="S14" s="104">
        <v>7490.5752060000004</v>
      </c>
      <c r="T14" s="71">
        <v>23</v>
      </c>
      <c r="U14" s="25">
        <v>1058531</v>
      </c>
      <c r="V14" s="105">
        <v>5185.5133960000003</v>
      </c>
      <c r="W14" s="71">
        <v>21</v>
      </c>
      <c r="X14" s="25">
        <v>835863</v>
      </c>
      <c r="Y14" s="105">
        <v>3980.3969489999999</v>
      </c>
      <c r="Z14" s="71">
        <v>22</v>
      </c>
      <c r="AA14" s="25">
        <v>1063222</v>
      </c>
      <c r="AB14" s="105">
        <v>4837.6478850000003</v>
      </c>
      <c r="AC14" s="71">
        <v>22</v>
      </c>
      <c r="AD14" s="25">
        <v>1072929</v>
      </c>
      <c r="AE14" s="105">
        <v>4971.1282179999998</v>
      </c>
      <c r="AF14" s="71">
        <v>21</v>
      </c>
      <c r="AG14" s="25">
        <v>1634751</v>
      </c>
      <c r="AH14" s="105">
        <v>7779.9751539999997</v>
      </c>
      <c r="AI14" s="71">
        <v>21</v>
      </c>
      <c r="AJ14" s="25">
        <v>1634751</v>
      </c>
      <c r="AK14" s="105">
        <v>7779.9751539999997</v>
      </c>
      <c r="AL14" s="163">
        <f t="shared" si="1"/>
        <v>259</v>
      </c>
      <c r="AM14" s="163">
        <f t="shared" si="2"/>
        <v>14863429</v>
      </c>
      <c r="AN14" s="176">
        <f t="shared" si="3"/>
        <v>73330.013676999995</v>
      </c>
    </row>
    <row r="15" spans="1:40" ht="15.5" x14ac:dyDescent="0.35">
      <c r="A15" s="44" t="s">
        <v>15</v>
      </c>
      <c r="B15" s="41">
        <v>22</v>
      </c>
      <c r="C15" s="42">
        <v>21987218</v>
      </c>
      <c r="D15" s="103">
        <v>163692</v>
      </c>
      <c r="E15" s="49">
        <v>20</v>
      </c>
      <c r="F15" s="42">
        <v>29019101</v>
      </c>
      <c r="G15" s="103">
        <v>211218</v>
      </c>
      <c r="H15" s="49">
        <v>22</v>
      </c>
      <c r="I15" s="42">
        <v>55811341</v>
      </c>
      <c r="J15" s="103">
        <v>327491</v>
      </c>
      <c r="K15" s="49">
        <v>20</v>
      </c>
      <c r="L15" s="42">
        <v>29166932</v>
      </c>
      <c r="M15" s="103">
        <v>165831</v>
      </c>
      <c r="N15" s="49">
        <v>20</v>
      </c>
      <c r="O15" s="42">
        <v>27462807</v>
      </c>
      <c r="P15" s="103">
        <v>157770</v>
      </c>
      <c r="Q15" s="49">
        <v>22</v>
      </c>
      <c r="R15" s="42">
        <v>35536232</v>
      </c>
      <c r="S15" s="103">
        <v>212238</v>
      </c>
      <c r="T15" s="49">
        <v>23</v>
      </c>
      <c r="U15" s="42">
        <v>28520292</v>
      </c>
      <c r="V15" s="103">
        <v>156933</v>
      </c>
      <c r="W15" s="49">
        <v>21</v>
      </c>
      <c r="X15" s="42">
        <v>22359596</v>
      </c>
      <c r="Y15" s="103">
        <v>120004</v>
      </c>
      <c r="Z15" s="49">
        <v>22</v>
      </c>
      <c r="AA15" s="42">
        <v>27590028</v>
      </c>
      <c r="AB15" s="103">
        <v>159942</v>
      </c>
      <c r="AC15" s="49">
        <v>22</v>
      </c>
      <c r="AD15" s="42">
        <v>29863656</v>
      </c>
      <c r="AE15" s="103">
        <v>150513</v>
      </c>
      <c r="AF15" s="49">
        <v>21</v>
      </c>
      <c r="AG15" s="42">
        <v>36420640</v>
      </c>
      <c r="AH15" s="103">
        <v>210463</v>
      </c>
      <c r="AI15" s="49">
        <v>22</v>
      </c>
      <c r="AJ15" s="42">
        <v>27505000</v>
      </c>
      <c r="AK15" s="103">
        <v>157029</v>
      </c>
      <c r="AL15" s="161">
        <f t="shared" si="1"/>
        <v>257</v>
      </c>
      <c r="AM15" s="161">
        <f t="shared" si="2"/>
        <v>371242843</v>
      </c>
      <c r="AN15" s="175">
        <f t="shared" si="3"/>
        <v>2193124</v>
      </c>
    </row>
    <row r="16" spans="1:40" ht="15.5" x14ac:dyDescent="0.35">
      <c r="A16" s="38" t="s">
        <v>40</v>
      </c>
      <c r="B16" s="27">
        <v>21</v>
      </c>
      <c r="C16" s="25">
        <v>3514</v>
      </c>
      <c r="D16" s="104">
        <v>35.97</v>
      </c>
      <c r="E16" s="57">
        <v>20</v>
      </c>
      <c r="F16" s="25">
        <v>3949</v>
      </c>
      <c r="G16" s="104">
        <v>33.96</v>
      </c>
      <c r="H16" s="57">
        <v>22</v>
      </c>
      <c r="I16" s="25">
        <v>8683</v>
      </c>
      <c r="J16" s="104">
        <v>62.79</v>
      </c>
      <c r="K16" s="57">
        <v>19</v>
      </c>
      <c r="L16" s="25">
        <v>4202</v>
      </c>
      <c r="M16" s="104">
        <v>30.36</v>
      </c>
      <c r="N16" s="57">
        <v>20</v>
      </c>
      <c r="O16" s="25">
        <v>2510</v>
      </c>
      <c r="P16" s="104">
        <v>32.950000000000003</v>
      </c>
      <c r="Q16" s="57">
        <v>21</v>
      </c>
      <c r="R16" s="25">
        <v>2993</v>
      </c>
      <c r="S16" s="104">
        <v>39.39</v>
      </c>
      <c r="T16" s="57">
        <v>23</v>
      </c>
      <c r="U16" s="25">
        <v>2643</v>
      </c>
      <c r="V16" s="104">
        <v>21.84</v>
      </c>
      <c r="W16" s="57">
        <v>21</v>
      </c>
      <c r="X16" s="25">
        <v>2784</v>
      </c>
      <c r="Y16" s="104">
        <v>25.57</v>
      </c>
      <c r="Z16" s="57">
        <v>22</v>
      </c>
      <c r="AA16" s="25">
        <v>2632</v>
      </c>
      <c r="AB16" s="104">
        <v>24.33</v>
      </c>
      <c r="AC16" s="57">
        <v>22</v>
      </c>
      <c r="AD16" s="25">
        <v>2719</v>
      </c>
      <c r="AE16" s="104">
        <v>20.51</v>
      </c>
      <c r="AF16" s="57">
        <v>21</v>
      </c>
      <c r="AG16" s="25" t="s">
        <v>66</v>
      </c>
      <c r="AH16" s="104" t="s">
        <v>67</v>
      </c>
      <c r="AI16" s="57">
        <v>20</v>
      </c>
      <c r="AJ16" s="25" t="s">
        <v>68</v>
      </c>
      <c r="AK16" s="104" t="s">
        <v>69</v>
      </c>
      <c r="AL16" s="163">
        <f t="shared" si="1"/>
        <v>252</v>
      </c>
      <c r="AM16" s="163">
        <f t="shared" si="2"/>
        <v>36629</v>
      </c>
      <c r="AN16" s="176">
        <f t="shared" si="3"/>
        <v>327.6699999999999</v>
      </c>
    </row>
    <row r="17" spans="1:40" ht="15.5" x14ac:dyDescent="0.35">
      <c r="A17" s="44" t="s">
        <v>17</v>
      </c>
      <c r="B17" s="41">
        <v>22</v>
      </c>
      <c r="C17" s="42">
        <v>23053580</v>
      </c>
      <c r="D17" s="103">
        <v>151087.57999999999</v>
      </c>
      <c r="E17" s="49">
        <v>20</v>
      </c>
      <c r="F17" s="42">
        <v>28309200</v>
      </c>
      <c r="G17" s="103">
        <v>180421.45</v>
      </c>
      <c r="H17" s="49">
        <v>22</v>
      </c>
      <c r="I17" s="42">
        <v>57179320</v>
      </c>
      <c r="J17" s="103">
        <v>274751.21999999997</v>
      </c>
      <c r="K17" s="49">
        <v>20</v>
      </c>
      <c r="L17" s="42">
        <v>31351320</v>
      </c>
      <c r="M17" s="103">
        <v>145942.25</v>
      </c>
      <c r="N17" s="49">
        <v>20</v>
      </c>
      <c r="O17" s="42">
        <v>26818720</v>
      </c>
      <c r="P17" s="103">
        <v>135749.07</v>
      </c>
      <c r="Q17" s="49">
        <v>22</v>
      </c>
      <c r="R17" s="42">
        <v>32124520</v>
      </c>
      <c r="S17" s="103">
        <v>169948.01</v>
      </c>
      <c r="T17" s="49">
        <v>23</v>
      </c>
      <c r="U17" s="42">
        <v>25752290</v>
      </c>
      <c r="V17" s="103">
        <v>126449.28</v>
      </c>
      <c r="W17" s="49">
        <v>21</v>
      </c>
      <c r="X17" s="42">
        <v>19872120</v>
      </c>
      <c r="Y17" s="103">
        <v>96790.11</v>
      </c>
      <c r="Z17" s="49">
        <v>22</v>
      </c>
      <c r="AA17" s="42">
        <v>25640940</v>
      </c>
      <c r="AB17" s="103">
        <v>128071.27</v>
      </c>
      <c r="AC17" s="49">
        <v>22</v>
      </c>
      <c r="AD17" s="42">
        <v>25289700</v>
      </c>
      <c r="AE17" s="103">
        <v>115824.67</v>
      </c>
      <c r="AF17" s="49">
        <v>21</v>
      </c>
      <c r="AG17" s="42">
        <v>32330270</v>
      </c>
      <c r="AH17" s="103">
        <v>178468.07</v>
      </c>
      <c r="AI17" s="49">
        <v>20</v>
      </c>
      <c r="AJ17" s="42">
        <v>24383580</v>
      </c>
      <c r="AK17" s="103">
        <v>133260.82999999999</v>
      </c>
      <c r="AL17" s="161">
        <f t="shared" si="1"/>
        <v>255</v>
      </c>
      <c r="AM17" s="161">
        <f t="shared" si="2"/>
        <v>352105560</v>
      </c>
      <c r="AN17" s="175">
        <f t="shared" si="3"/>
        <v>1836763.8100000003</v>
      </c>
    </row>
    <row r="18" spans="1:40" ht="15.5" x14ac:dyDescent="0.35">
      <c r="A18" s="38" t="s">
        <v>18</v>
      </c>
      <c r="B18" s="27">
        <v>22</v>
      </c>
      <c r="C18" s="25">
        <v>678</v>
      </c>
      <c r="D18" s="104">
        <v>4</v>
      </c>
      <c r="E18" s="57">
        <v>20</v>
      </c>
      <c r="F18" s="25">
        <v>777</v>
      </c>
      <c r="G18" s="144">
        <v>3.9000000000000004</v>
      </c>
      <c r="H18" s="57">
        <v>22</v>
      </c>
      <c r="I18" s="25">
        <v>933</v>
      </c>
      <c r="J18" s="104">
        <v>6.1</v>
      </c>
      <c r="K18" s="57">
        <v>20</v>
      </c>
      <c r="L18" s="25">
        <v>598</v>
      </c>
      <c r="M18" s="104">
        <v>2.9</v>
      </c>
      <c r="N18" s="57">
        <v>20</v>
      </c>
      <c r="O18" s="25">
        <v>517</v>
      </c>
      <c r="P18" s="104">
        <v>3.2</v>
      </c>
      <c r="Q18" s="57">
        <v>22</v>
      </c>
      <c r="R18" s="25">
        <v>541</v>
      </c>
      <c r="S18" s="104">
        <v>3.2</v>
      </c>
      <c r="T18" s="57">
        <v>23</v>
      </c>
      <c r="U18" s="25">
        <v>483</v>
      </c>
      <c r="V18" s="104">
        <v>2.9</v>
      </c>
      <c r="W18" s="57">
        <v>21</v>
      </c>
      <c r="X18" s="25">
        <v>388</v>
      </c>
      <c r="Y18" s="104">
        <v>1.8</v>
      </c>
      <c r="Z18" s="57">
        <v>22</v>
      </c>
      <c r="AA18" s="25">
        <v>535</v>
      </c>
      <c r="AB18" s="104">
        <v>3.6</v>
      </c>
      <c r="AC18" s="57">
        <v>22</v>
      </c>
      <c r="AD18" s="25">
        <v>548</v>
      </c>
      <c r="AE18" s="104">
        <v>4.3</v>
      </c>
      <c r="AF18" s="57">
        <v>21</v>
      </c>
      <c r="AG18" s="25">
        <v>740</v>
      </c>
      <c r="AH18" s="104">
        <v>6.4</v>
      </c>
      <c r="AI18" s="57">
        <v>22</v>
      </c>
      <c r="AJ18" s="25">
        <v>696</v>
      </c>
      <c r="AK18" s="104">
        <v>5</v>
      </c>
      <c r="AL18" s="177">
        <f t="shared" si="1"/>
        <v>257</v>
      </c>
      <c r="AM18" s="177">
        <f t="shared" ref="AM18" si="4">SUM(C18,F18,I18,L18,O18,R18,U18,X18,AA18,AD18,AG18,AJ18)</f>
        <v>7434</v>
      </c>
      <c r="AN18" s="178">
        <f t="shared" ref="AN18" si="5">SUM(D18,G18,J18,M18,P18,S18,V18,Y18,AB18,AE18,AH18,AK18)</f>
        <v>47.3</v>
      </c>
    </row>
    <row r="19" spans="1:40" ht="15.5" x14ac:dyDescent="0.35">
      <c r="A19" s="44" t="s">
        <v>19</v>
      </c>
      <c r="B19" s="41">
        <v>21</v>
      </c>
      <c r="C19" s="42">
        <v>801</v>
      </c>
      <c r="D19" s="103">
        <v>6.5</v>
      </c>
      <c r="E19" s="49">
        <v>19</v>
      </c>
      <c r="F19" s="42">
        <v>825</v>
      </c>
      <c r="G19" s="103">
        <v>6.7</v>
      </c>
      <c r="H19" s="49">
        <v>20</v>
      </c>
      <c r="I19" s="42">
        <v>1597</v>
      </c>
      <c r="J19" s="103">
        <v>12.1</v>
      </c>
      <c r="K19" s="49">
        <v>20</v>
      </c>
      <c r="L19" s="42">
        <v>948</v>
      </c>
      <c r="M19" s="103">
        <v>5.2</v>
      </c>
      <c r="N19" s="49">
        <v>20</v>
      </c>
      <c r="O19" s="42">
        <v>635</v>
      </c>
      <c r="P19" s="103">
        <v>3.1</v>
      </c>
      <c r="Q19" s="49">
        <v>21</v>
      </c>
      <c r="R19" s="42">
        <v>886</v>
      </c>
      <c r="S19" s="103">
        <v>4.3</v>
      </c>
      <c r="T19" s="49">
        <v>23</v>
      </c>
      <c r="U19" s="42">
        <v>465</v>
      </c>
      <c r="V19" s="103">
        <v>1.9</v>
      </c>
      <c r="W19" s="49">
        <v>21</v>
      </c>
      <c r="X19" s="42">
        <v>531</v>
      </c>
      <c r="Y19" s="103">
        <v>2.2999999999999998</v>
      </c>
      <c r="Z19" s="49">
        <v>20</v>
      </c>
      <c r="AA19" s="42">
        <v>466</v>
      </c>
      <c r="AB19" s="103">
        <v>2.5</v>
      </c>
      <c r="AC19" s="49">
        <v>22</v>
      </c>
      <c r="AD19" s="42">
        <v>584</v>
      </c>
      <c r="AE19" s="103">
        <v>3.4</v>
      </c>
      <c r="AF19" s="49">
        <v>21</v>
      </c>
      <c r="AG19" s="42">
        <v>651</v>
      </c>
      <c r="AH19" s="103">
        <v>3.9</v>
      </c>
      <c r="AI19" s="49">
        <v>19</v>
      </c>
      <c r="AJ19" s="42">
        <v>905</v>
      </c>
      <c r="AK19" s="103">
        <v>6.8</v>
      </c>
      <c r="AL19" s="161">
        <f t="shared" si="1"/>
        <v>247</v>
      </c>
      <c r="AM19" s="161">
        <f t="shared" si="2"/>
        <v>9294</v>
      </c>
      <c r="AN19" s="175">
        <f t="shared" si="3"/>
        <v>58.699999999999982</v>
      </c>
    </row>
    <row r="20" spans="1:40" ht="15.5" x14ac:dyDescent="0.35">
      <c r="A20" s="38" t="s">
        <v>54</v>
      </c>
      <c r="B20" s="69">
        <v>22</v>
      </c>
      <c r="C20" s="25">
        <v>14364414</v>
      </c>
      <c r="D20" s="104">
        <v>61999</v>
      </c>
      <c r="E20" s="71">
        <v>20</v>
      </c>
      <c r="F20" s="28">
        <v>17762976</v>
      </c>
      <c r="G20" s="104">
        <v>76347.199999999997</v>
      </c>
      <c r="H20" s="71">
        <v>22</v>
      </c>
      <c r="I20" s="28">
        <v>31294884</v>
      </c>
      <c r="J20" s="104">
        <v>115605.90000000001</v>
      </c>
      <c r="K20" s="71">
        <v>20</v>
      </c>
      <c r="L20" s="28">
        <v>19143729</v>
      </c>
      <c r="M20" s="104">
        <v>70524.100000000006</v>
      </c>
      <c r="N20" s="71">
        <v>20</v>
      </c>
      <c r="O20" s="28">
        <v>17202812</v>
      </c>
      <c r="P20" s="104">
        <v>70431.600000000006</v>
      </c>
      <c r="Q20" s="71">
        <v>22</v>
      </c>
      <c r="R20" s="28">
        <v>19081076</v>
      </c>
      <c r="S20" s="104">
        <v>79695.8</v>
      </c>
      <c r="T20" s="71">
        <v>23</v>
      </c>
      <c r="U20" s="28">
        <v>18418018</v>
      </c>
      <c r="V20" s="104">
        <v>69029.899999999994</v>
      </c>
      <c r="W20" s="71">
        <v>21</v>
      </c>
      <c r="X20" s="28">
        <v>16133793</v>
      </c>
      <c r="Y20" s="104">
        <v>57296.5</v>
      </c>
      <c r="Z20" s="71">
        <v>22</v>
      </c>
      <c r="AA20" s="28">
        <v>18736160</v>
      </c>
      <c r="AB20" s="104">
        <v>72372.899999999994</v>
      </c>
      <c r="AC20" s="71">
        <v>22</v>
      </c>
      <c r="AD20" s="28">
        <v>20091212</v>
      </c>
      <c r="AE20" s="104">
        <v>72518.7</v>
      </c>
      <c r="AF20" s="71">
        <v>21</v>
      </c>
      <c r="AG20" s="28">
        <v>21184544</v>
      </c>
      <c r="AH20" s="104">
        <v>84911.8</v>
      </c>
      <c r="AI20" s="71">
        <v>20</v>
      </c>
      <c r="AJ20" s="28">
        <v>17727370</v>
      </c>
      <c r="AK20" s="104">
        <v>69580.600000000006</v>
      </c>
      <c r="AL20" s="163">
        <f t="shared" si="1"/>
        <v>255</v>
      </c>
      <c r="AM20" s="163">
        <f t="shared" si="2"/>
        <v>231140988</v>
      </c>
      <c r="AN20" s="176">
        <f t="shared" si="3"/>
        <v>900314</v>
      </c>
    </row>
    <row r="21" spans="1:40" ht="15.5" x14ac:dyDescent="0.35">
      <c r="A21" s="44" t="s">
        <v>43</v>
      </c>
      <c r="B21" s="41">
        <v>22</v>
      </c>
      <c r="C21" s="42">
        <v>48316</v>
      </c>
      <c r="D21" s="103">
        <v>290.39999999999998</v>
      </c>
      <c r="E21" s="49">
        <v>20</v>
      </c>
      <c r="F21" s="42">
        <v>72149</v>
      </c>
      <c r="G21" s="103">
        <v>470.1</v>
      </c>
      <c r="H21" s="49">
        <v>22</v>
      </c>
      <c r="I21" s="42">
        <v>182377</v>
      </c>
      <c r="J21" s="103">
        <v>780.59999999999991</v>
      </c>
      <c r="K21" s="49">
        <v>20</v>
      </c>
      <c r="L21" s="42">
        <v>111368</v>
      </c>
      <c r="M21" s="103">
        <v>452.2</v>
      </c>
      <c r="N21" s="49">
        <v>19</v>
      </c>
      <c r="O21" s="42">
        <v>81705</v>
      </c>
      <c r="P21" s="103">
        <v>381.20000000000005</v>
      </c>
      <c r="Q21" s="49">
        <v>22</v>
      </c>
      <c r="R21" s="42">
        <v>92418</v>
      </c>
      <c r="S21" s="103">
        <v>513.70000000000005</v>
      </c>
      <c r="T21" s="49">
        <v>22</v>
      </c>
      <c r="U21" s="42">
        <v>57361</v>
      </c>
      <c r="V21" s="103">
        <v>295.5</v>
      </c>
      <c r="W21" s="49">
        <v>21</v>
      </c>
      <c r="X21" s="42">
        <v>47329</v>
      </c>
      <c r="Y21" s="103">
        <v>221.4</v>
      </c>
      <c r="Z21" s="49">
        <v>21</v>
      </c>
      <c r="AA21" s="42">
        <v>53475</v>
      </c>
      <c r="AB21" s="103">
        <v>246.2</v>
      </c>
      <c r="AC21" s="49">
        <v>21</v>
      </c>
      <c r="AD21" s="42">
        <v>60458</v>
      </c>
      <c r="AE21" s="103">
        <v>267.3</v>
      </c>
      <c r="AF21" s="49">
        <v>20</v>
      </c>
      <c r="AG21" s="42">
        <v>79484</v>
      </c>
      <c r="AH21" s="103">
        <v>437.9</v>
      </c>
      <c r="AI21" s="49">
        <v>20</v>
      </c>
      <c r="AJ21" s="42">
        <v>63019</v>
      </c>
      <c r="AK21" s="103">
        <v>360.9</v>
      </c>
      <c r="AL21" s="161">
        <f t="shared" si="1"/>
        <v>250</v>
      </c>
      <c r="AM21" s="161">
        <f t="shared" si="2"/>
        <v>949459</v>
      </c>
      <c r="AN21" s="175">
        <f t="shared" si="3"/>
        <v>4717.3999999999996</v>
      </c>
    </row>
    <row r="22" spans="1:40" ht="15.5" x14ac:dyDescent="0.35">
      <c r="A22" s="38" t="s">
        <v>21</v>
      </c>
      <c r="B22" s="69">
        <v>21</v>
      </c>
      <c r="C22" s="27">
        <v>5556354</v>
      </c>
      <c r="D22" s="105">
        <v>79062.7</v>
      </c>
      <c r="E22" s="71">
        <v>20</v>
      </c>
      <c r="F22" s="27">
        <v>6829748</v>
      </c>
      <c r="G22" s="105">
        <v>100149.6</v>
      </c>
      <c r="H22" s="71">
        <v>22</v>
      </c>
      <c r="I22" s="27">
        <v>15938557</v>
      </c>
      <c r="J22" s="105">
        <v>194706.5</v>
      </c>
      <c r="K22" s="71">
        <v>20</v>
      </c>
      <c r="L22" s="27">
        <v>7942176</v>
      </c>
      <c r="M22" s="105">
        <v>93239.1</v>
      </c>
      <c r="N22" s="71">
        <v>19</v>
      </c>
      <c r="O22" s="27">
        <v>7055354</v>
      </c>
      <c r="P22" s="104">
        <v>83475.100000000006</v>
      </c>
      <c r="Q22" s="71">
        <v>21</v>
      </c>
      <c r="R22" s="27">
        <v>7792105</v>
      </c>
      <c r="S22" s="104">
        <v>95502</v>
      </c>
      <c r="T22" s="71">
        <v>23</v>
      </c>
      <c r="U22" s="27">
        <v>6650775</v>
      </c>
      <c r="V22" s="105">
        <v>73003.899999999994</v>
      </c>
      <c r="W22" s="71">
        <v>21</v>
      </c>
      <c r="X22" s="27">
        <v>5472097</v>
      </c>
      <c r="Y22" s="105">
        <v>59425.2</v>
      </c>
      <c r="Z22" s="71">
        <v>22</v>
      </c>
      <c r="AA22" s="27">
        <v>6657649</v>
      </c>
      <c r="AB22" s="105">
        <v>83031.3</v>
      </c>
      <c r="AC22" s="71">
        <v>22</v>
      </c>
      <c r="AD22" s="27">
        <v>6449743</v>
      </c>
      <c r="AE22" s="105">
        <v>71584.399999999994</v>
      </c>
      <c r="AF22" s="71">
        <v>21</v>
      </c>
      <c r="AG22" s="27">
        <v>7580672</v>
      </c>
      <c r="AH22" s="105">
        <v>90071.5</v>
      </c>
      <c r="AI22" s="71">
        <v>20</v>
      </c>
      <c r="AJ22" s="27">
        <v>5736230</v>
      </c>
      <c r="AK22" s="105">
        <v>72059.399999999994</v>
      </c>
      <c r="AL22" s="163">
        <f t="shared" ref="AL22:AN23" si="6">SUM(B22,E22,H22,K22,N22,Q22,T22,W22,Z22,AC22,AF22,AI22)</f>
        <v>252</v>
      </c>
      <c r="AM22" s="163">
        <f t="shared" si="6"/>
        <v>89661460</v>
      </c>
      <c r="AN22" s="176">
        <f t="shared" si="6"/>
        <v>1095310.7</v>
      </c>
    </row>
    <row r="23" spans="1:40" ht="15.5" x14ac:dyDescent="0.35">
      <c r="A23" s="44" t="s">
        <v>65</v>
      </c>
      <c r="B23" s="41">
        <v>22</v>
      </c>
      <c r="C23" s="42">
        <v>371044</v>
      </c>
      <c r="D23" s="103">
        <v>2311.7000000000003</v>
      </c>
      <c r="E23" s="49">
        <v>20</v>
      </c>
      <c r="F23" s="42">
        <v>487570</v>
      </c>
      <c r="G23" s="103">
        <v>3071</v>
      </c>
      <c r="H23" s="49">
        <v>22</v>
      </c>
      <c r="I23" s="42">
        <v>973668</v>
      </c>
      <c r="J23" s="103">
        <v>5468.5999999999995</v>
      </c>
      <c r="K23" s="49">
        <v>20</v>
      </c>
      <c r="L23" s="42">
        <v>461159</v>
      </c>
      <c r="M23" s="103">
        <v>2558.4</v>
      </c>
      <c r="N23" s="49">
        <v>20</v>
      </c>
      <c r="O23" s="42">
        <v>446190</v>
      </c>
      <c r="P23" s="103">
        <v>2566.2000000000003</v>
      </c>
      <c r="Q23" s="49">
        <v>21</v>
      </c>
      <c r="R23" s="42">
        <v>566385</v>
      </c>
      <c r="S23" s="103">
        <v>3572.6</v>
      </c>
      <c r="T23" s="49">
        <v>23</v>
      </c>
      <c r="U23" s="42">
        <v>428643</v>
      </c>
      <c r="V23" s="103">
        <v>2217.8000000000002</v>
      </c>
      <c r="W23" s="49">
        <v>21</v>
      </c>
      <c r="X23" s="42">
        <v>368522</v>
      </c>
      <c r="Y23" s="103">
        <v>1838.9</v>
      </c>
      <c r="Z23" s="49">
        <v>22</v>
      </c>
      <c r="AA23" s="42">
        <v>441713</v>
      </c>
      <c r="AB23" s="103">
        <v>2321.5</v>
      </c>
      <c r="AC23" s="49">
        <v>21</v>
      </c>
      <c r="AD23" s="42">
        <v>445431</v>
      </c>
      <c r="AE23" s="103">
        <v>2371.8000000000002</v>
      </c>
      <c r="AF23" s="49">
        <v>21</v>
      </c>
      <c r="AG23" s="42">
        <v>535138</v>
      </c>
      <c r="AH23" s="103">
        <v>3337.8</v>
      </c>
      <c r="AI23" s="49">
        <v>20</v>
      </c>
      <c r="AJ23" s="42">
        <v>434316</v>
      </c>
      <c r="AK23" s="103">
        <v>2754.8</v>
      </c>
      <c r="AL23" s="161">
        <f t="shared" si="6"/>
        <v>253</v>
      </c>
      <c r="AM23" s="161">
        <f t="shared" si="6"/>
        <v>5959779</v>
      </c>
      <c r="AN23" s="175">
        <f t="shared" si="6"/>
        <v>34391.1</v>
      </c>
    </row>
    <row r="24" spans="1:40" ht="15.5" x14ac:dyDescent="0.35">
      <c r="A24" s="38" t="s">
        <v>22</v>
      </c>
      <c r="B24" s="69">
        <v>21</v>
      </c>
      <c r="C24" s="25">
        <v>1820465</v>
      </c>
      <c r="D24" s="159">
        <v>4342</v>
      </c>
      <c r="E24" s="160">
        <v>20</v>
      </c>
      <c r="F24" s="25">
        <v>2093825</v>
      </c>
      <c r="G24" s="159">
        <v>4121.3</v>
      </c>
      <c r="H24" s="160">
        <v>22</v>
      </c>
      <c r="I24" s="25">
        <v>3773229</v>
      </c>
      <c r="J24" s="159">
        <v>5931.1</v>
      </c>
      <c r="K24" s="160">
        <v>20</v>
      </c>
      <c r="L24" s="25">
        <v>3498728</v>
      </c>
      <c r="M24" s="159">
        <v>5416.5</v>
      </c>
      <c r="N24" s="160">
        <v>20</v>
      </c>
      <c r="O24" s="25">
        <v>2864528</v>
      </c>
      <c r="P24" s="159">
        <v>4731.5</v>
      </c>
      <c r="Q24" s="71">
        <v>21</v>
      </c>
      <c r="R24" s="25">
        <v>3530698</v>
      </c>
      <c r="S24" s="104">
        <v>6120.6</v>
      </c>
      <c r="T24" s="71">
        <v>23</v>
      </c>
      <c r="U24" s="25">
        <v>3675775</v>
      </c>
      <c r="V24" s="105">
        <v>5776.8</v>
      </c>
      <c r="W24" s="71">
        <v>21</v>
      </c>
      <c r="X24" s="25">
        <v>2816992</v>
      </c>
      <c r="Y24" s="105">
        <v>4341.7</v>
      </c>
      <c r="Z24" s="71">
        <v>22</v>
      </c>
      <c r="AA24" s="25">
        <v>3112669</v>
      </c>
      <c r="AB24" s="105">
        <v>5250.3</v>
      </c>
      <c r="AC24" s="71">
        <v>22</v>
      </c>
      <c r="AD24" s="25">
        <v>3863810</v>
      </c>
      <c r="AE24" s="105">
        <v>8896.2000000000007</v>
      </c>
      <c r="AF24" s="71">
        <v>20</v>
      </c>
      <c r="AG24" s="25">
        <v>3634488</v>
      </c>
      <c r="AH24" s="105">
        <v>7142.3</v>
      </c>
      <c r="AI24" s="71">
        <v>20</v>
      </c>
      <c r="AJ24" s="25">
        <v>3921855</v>
      </c>
      <c r="AK24" s="105">
        <v>7988.1</v>
      </c>
      <c r="AL24" s="163">
        <f t="shared" si="1"/>
        <v>252</v>
      </c>
      <c r="AM24" s="163">
        <f t="shared" si="2"/>
        <v>38607062</v>
      </c>
      <c r="AN24" s="176">
        <f t="shared" si="3"/>
        <v>70058.400000000009</v>
      </c>
    </row>
    <row r="25" spans="1:40" ht="15.5" x14ac:dyDescent="0.35">
      <c r="A25" s="44" t="s">
        <v>23</v>
      </c>
      <c r="B25" s="41">
        <v>21</v>
      </c>
      <c r="C25" s="42">
        <v>7608</v>
      </c>
      <c r="D25" s="103">
        <v>22.3</v>
      </c>
      <c r="E25" s="49">
        <v>20</v>
      </c>
      <c r="F25" s="42">
        <v>13246</v>
      </c>
      <c r="G25" s="103">
        <v>46.6</v>
      </c>
      <c r="H25" s="49">
        <v>22</v>
      </c>
      <c r="I25" s="42">
        <v>25754</v>
      </c>
      <c r="J25" s="103">
        <v>68.7</v>
      </c>
      <c r="K25" s="49">
        <v>20</v>
      </c>
      <c r="L25" s="42">
        <v>15082</v>
      </c>
      <c r="M25" s="103">
        <v>33.700000000000003</v>
      </c>
      <c r="N25" s="49">
        <v>20</v>
      </c>
      <c r="O25" s="42">
        <v>8237</v>
      </c>
      <c r="P25" s="103">
        <v>15.4</v>
      </c>
      <c r="Q25" s="49">
        <v>20</v>
      </c>
      <c r="R25" s="42">
        <v>8402</v>
      </c>
      <c r="S25" s="103">
        <v>17.100000000000001</v>
      </c>
      <c r="T25" s="49">
        <v>23</v>
      </c>
      <c r="U25" s="42">
        <v>6136</v>
      </c>
      <c r="V25" s="103">
        <v>13.8</v>
      </c>
      <c r="W25" s="49">
        <v>20</v>
      </c>
      <c r="X25" s="42">
        <v>9358</v>
      </c>
      <c r="Y25" s="103">
        <v>17.3</v>
      </c>
      <c r="Z25" s="49">
        <v>22</v>
      </c>
      <c r="AA25" s="42">
        <v>7403</v>
      </c>
      <c r="AB25" s="103">
        <v>17.399999999999999</v>
      </c>
      <c r="AC25" s="49">
        <v>22</v>
      </c>
      <c r="AD25" s="42">
        <v>5640</v>
      </c>
      <c r="AE25" s="103">
        <v>12.9</v>
      </c>
      <c r="AF25" s="49">
        <v>20</v>
      </c>
      <c r="AG25" s="42">
        <v>7672</v>
      </c>
      <c r="AH25" s="103">
        <v>24.4</v>
      </c>
      <c r="AI25" s="49">
        <v>20</v>
      </c>
      <c r="AJ25" s="42">
        <v>7144</v>
      </c>
      <c r="AK25" s="103">
        <v>16.2</v>
      </c>
      <c r="AL25" s="161">
        <f t="shared" si="1"/>
        <v>250</v>
      </c>
      <c r="AM25" s="161">
        <f t="shared" si="2"/>
        <v>121682</v>
      </c>
      <c r="AN25" s="175">
        <f t="shared" si="3"/>
        <v>305.8</v>
      </c>
    </row>
    <row r="26" spans="1:40" ht="15.5" x14ac:dyDescent="0.35">
      <c r="A26" s="40"/>
      <c r="B26" s="52"/>
      <c r="C26" s="53"/>
      <c r="D26" s="106"/>
      <c r="E26" s="52"/>
      <c r="F26" s="53"/>
      <c r="H26" s="52"/>
      <c r="I26" s="53"/>
      <c r="K26" s="52"/>
      <c r="L26" s="53"/>
      <c r="N26" s="52"/>
      <c r="O26" s="53"/>
      <c r="Q26" s="52"/>
      <c r="R26" s="53"/>
      <c r="S26" s="106"/>
      <c r="T26" s="52"/>
      <c r="U26" s="53"/>
      <c r="W26" s="52"/>
      <c r="X26" s="53"/>
      <c r="Z26" s="52"/>
      <c r="AA26" s="53"/>
      <c r="AC26" s="52"/>
      <c r="AD26" s="53"/>
      <c r="AF26" s="52"/>
      <c r="AG26" s="53"/>
      <c r="AI26" s="52"/>
      <c r="AJ26" s="53"/>
      <c r="AL26" s="163"/>
      <c r="AM26" s="163"/>
      <c r="AN26" s="176"/>
    </row>
    <row r="27" spans="1:40" s="150" customFormat="1" ht="31" x14ac:dyDescent="0.35">
      <c r="A27" s="111" t="s">
        <v>24</v>
      </c>
      <c r="B27" s="54" t="s">
        <v>4</v>
      </c>
      <c r="C27" s="54" t="s">
        <v>5</v>
      </c>
      <c r="D27" s="112" t="s">
        <v>61</v>
      </c>
      <c r="E27" s="54" t="s">
        <v>4</v>
      </c>
      <c r="F27" s="54" t="s">
        <v>5</v>
      </c>
      <c r="G27" s="113" t="s">
        <v>61</v>
      </c>
      <c r="H27" s="54" t="s">
        <v>4</v>
      </c>
      <c r="I27" s="54" t="s">
        <v>5</v>
      </c>
      <c r="J27" s="113" t="s">
        <v>61</v>
      </c>
      <c r="K27" s="54" t="s">
        <v>4</v>
      </c>
      <c r="L27" s="54" t="s">
        <v>5</v>
      </c>
      <c r="M27" s="113" t="s">
        <v>61</v>
      </c>
      <c r="N27" s="54" t="s">
        <v>4</v>
      </c>
      <c r="O27" s="54" t="s">
        <v>5</v>
      </c>
      <c r="P27" s="113" t="s">
        <v>61</v>
      </c>
      <c r="Q27" s="54" t="s">
        <v>4</v>
      </c>
      <c r="R27" s="54" t="s">
        <v>5</v>
      </c>
      <c r="S27" s="112" t="s">
        <v>57</v>
      </c>
      <c r="T27" s="54" t="s">
        <v>4</v>
      </c>
      <c r="U27" s="54" t="s">
        <v>5</v>
      </c>
      <c r="V27" s="113" t="s">
        <v>61</v>
      </c>
      <c r="W27" s="54" t="s">
        <v>4</v>
      </c>
      <c r="X27" s="54" t="s">
        <v>5</v>
      </c>
      <c r="Y27" s="113" t="s">
        <v>61</v>
      </c>
      <c r="Z27" s="54" t="s">
        <v>4</v>
      </c>
      <c r="AA27" s="54" t="s">
        <v>5</v>
      </c>
      <c r="AB27" s="113" t="s">
        <v>61</v>
      </c>
      <c r="AC27" s="54" t="s">
        <v>4</v>
      </c>
      <c r="AD27" s="54" t="s">
        <v>5</v>
      </c>
      <c r="AE27" s="113" t="s">
        <v>61</v>
      </c>
      <c r="AF27" s="54" t="s">
        <v>4</v>
      </c>
      <c r="AG27" s="54" t="s">
        <v>5</v>
      </c>
      <c r="AH27" s="113" t="s">
        <v>61</v>
      </c>
      <c r="AI27" s="54" t="s">
        <v>4</v>
      </c>
      <c r="AJ27" s="54" t="s">
        <v>5</v>
      </c>
      <c r="AK27" s="113" t="s">
        <v>61</v>
      </c>
      <c r="AL27" s="168" t="s">
        <v>4</v>
      </c>
      <c r="AM27" s="168" t="s">
        <v>5</v>
      </c>
      <c r="AN27" s="179" t="s">
        <v>61</v>
      </c>
    </row>
    <row r="28" spans="1:40" ht="15.5" x14ac:dyDescent="0.35">
      <c r="A28" s="120" t="s">
        <v>25</v>
      </c>
      <c r="B28" s="116">
        <v>22</v>
      </c>
      <c r="C28" s="96">
        <v>1796187</v>
      </c>
      <c r="D28" s="123">
        <v>7051</v>
      </c>
      <c r="E28" s="116">
        <v>20</v>
      </c>
      <c r="F28" s="79">
        <v>1898904</v>
      </c>
      <c r="G28" s="123">
        <v>8013</v>
      </c>
      <c r="H28" s="116">
        <v>21</v>
      </c>
      <c r="I28" s="79">
        <v>3007350</v>
      </c>
      <c r="J28" s="123">
        <v>10342</v>
      </c>
      <c r="K28" s="116">
        <v>16</v>
      </c>
      <c r="L28" s="79">
        <v>1819925</v>
      </c>
      <c r="M28" s="123">
        <v>6542</v>
      </c>
      <c r="N28" s="116">
        <v>20</v>
      </c>
      <c r="O28" s="79">
        <v>1974500</v>
      </c>
      <c r="P28" s="123">
        <v>6743</v>
      </c>
      <c r="Q28" s="116">
        <v>21</v>
      </c>
      <c r="R28" s="79">
        <v>2132907</v>
      </c>
      <c r="S28" s="123">
        <v>6996</v>
      </c>
      <c r="T28" s="116">
        <v>21</v>
      </c>
      <c r="U28" s="79">
        <v>1936085</v>
      </c>
      <c r="V28" s="123">
        <v>6335</v>
      </c>
      <c r="W28" s="116">
        <v>22</v>
      </c>
      <c r="X28" s="79">
        <v>2074499</v>
      </c>
      <c r="Y28" s="123">
        <v>6808</v>
      </c>
      <c r="Z28" s="116">
        <v>19</v>
      </c>
      <c r="AA28" s="79">
        <v>1912073</v>
      </c>
      <c r="AB28" s="123">
        <v>5880</v>
      </c>
      <c r="AC28" s="116">
        <v>21</v>
      </c>
      <c r="AD28" s="79">
        <v>1779955</v>
      </c>
      <c r="AE28" s="123">
        <v>5396</v>
      </c>
      <c r="AF28" s="116">
        <v>21</v>
      </c>
      <c r="AG28" s="79">
        <v>1779955</v>
      </c>
      <c r="AH28" s="123">
        <v>5396</v>
      </c>
      <c r="AI28" s="116">
        <v>23</v>
      </c>
      <c r="AJ28" s="79">
        <v>2439353</v>
      </c>
      <c r="AK28" s="123">
        <v>7760</v>
      </c>
      <c r="AL28" s="117">
        <f>SUM(B28,E28,H28,K28,N28,Q28,T28,W28,Z28,AC28,AF28,AI28)</f>
        <v>247</v>
      </c>
      <c r="AM28" s="117">
        <f>SUM(C28,F28,I28,L28,O28,R28,U28,X28,AA28,AD28,AG28,AJ28)</f>
        <v>24551693</v>
      </c>
      <c r="AN28" s="180">
        <f>SUM(D28,G28,J28,M28,P28,S28,V28,Y28,AB28,AE28,AH28,AK28)</f>
        <v>83262</v>
      </c>
    </row>
    <row r="29" spans="1:40" ht="15.5" x14ac:dyDescent="0.35">
      <c r="A29" s="39"/>
      <c r="B29" s="27"/>
      <c r="C29" s="94"/>
      <c r="D29" s="108"/>
      <c r="E29" s="27"/>
      <c r="F29" s="25"/>
      <c r="G29" s="108"/>
      <c r="H29" s="27"/>
      <c r="I29" s="25"/>
      <c r="J29" s="108"/>
      <c r="K29" s="27"/>
      <c r="L29" s="25"/>
      <c r="M29" s="108"/>
      <c r="N29" s="27"/>
      <c r="O29" s="25"/>
      <c r="P29" s="108"/>
      <c r="Q29" s="27"/>
      <c r="R29" s="25"/>
      <c r="S29" s="108"/>
      <c r="T29" s="27"/>
      <c r="U29" s="25"/>
      <c r="V29" s="108"/>
      <c r="W29" s="27"/>
      <c r="X29" s="25"/>
      <c r="Y29" s="108"/>
      <c r="Z29" s="27"/>
      <c r="AA29" s="25"/>
      <c r="AB29" s="108"/>
      <c r="AC29" s="27"/>
      <c r="AD29" s="25"/>
      <c r="AE29" s="108"/>
      <c r="AF29" s="27"/>
      <c r="AG29" s="25"/>
      <c r="AH29" s="108"/>
      <c r="AI29" s="27"/>
      <c r="AJ29" s="25"/>
      <c r="AK29" s="108"/>
      <c r="AL29" s="177"/>
      <c r="AM29" s="177"/>
      <c r="AN29" s="178"/>
    </row>
    <row r="30" spans="1:40" s="150" customFormat="1" ht="31" x14ac:dyDescent="0.35">
      <c r="A30" s="95" t="s">
        <v>26</v>
      </c>
      <c r="B30" s="75" t="s">
        <v>4</v>
      </c>
      <c r="C30" s="43" t="s">
        <v>5</v>
      </c>
      <c r="D30" s="107" t="s">
        <v>61</v>
      </c>
      <c r="E30" s="43" t="s">
        <v>4</v>
      </c>
      <c r="F30" s="43" t="s">
        <v>5</v>
      </c>
      <c r="G30" s="107" t="s">
        <v>61</v>
      </c>
      <c r="H30" s="43" t="s">
        <v>4</v>
      </c>
      <c r="I30" s="43" t="s">
        <v>5</v>
      </c>
      <c r="J30" s="107" t="s">
        <v>61</v>
      </c>
      <c r="K30" s="43" t="s">
        <v>4</v>
      </c>
      <c r="L30" s="43" t="s">
        <v>5</v>
      </c>
      <c r="M30" s="107" t="s">
        <v>61</v>
      </c>
      <c r="N30" s="43" t="s">
        <v>4</v>
      </c>
      <c r="O30" s="43" t="s">
        <v>5</v>
      </c>
      <c r="P30" s="107" t="s">
        <v>61</v>
      </c>
      <c r="Q30" s="43" t="s">
        <v>4</v>
      </c>
      <c r="R30" s="43" t="s">
        <v>5</v>
      </c>
      <c r="S30" s="107" t="s">
        <v>61</v>
      </c>
      <c r="T30" s="43" t="s">
        <v>4</v>
      </c>
      <c r="U30" s="43" t="s">
        <v>5</v>
      </c>
      <c r="V30" s="107" t="s">
        <v>61</v>
      </c>
      <c r="W30" s="43" t="s">
        <v>4</v>
      </c>
      <c r="X30" s="43" t="s">
        <v>5</v>
      </c>
      <c r="Y30" s="107" t="s">
        <v>61</v>
      </c>
      <c r="Z30" s="43" t="s">
        <v>4</v>
      </c>
      <c r="AA30" s="43" t="s">
        <v>5</v>
      </c>
      <c r="AB30" s="107" t="s">
        <v>61</v>
      </c>
      <c r="AC30" s="43" t="s">
        <v>4</v>
      </c>
      <c r="AD30" s="43" t="s">
        <v>5</v>
      </c>
      <c r="AE30" s="107" t="s">
        <v>61</v>
      </c>
      <c r="AF30" s="43" t="s">
        <v>4</v>
      </c>
      <c r="AG30" s="43" t="s">
        <v>5</v>
      </c>
      <c r="AH30" s="107" t="s">
        <v>61</v>
      </c>
      <c r="AI30" s="43" t="s">
        <v>4</v>
      </c>
      <c r="AJ30" s="43" t="s">
        <v>5</v>
      </c>
      <c r="AK30" s="107" t="s">
        <v>61</v>
      </c>
      <c r="AL30" s="76" t="s">
        <v>4</v>
      </c>
      <c r="AM30" s="76" t="s">
        <v>5</v>
      </c>
      <c r="AN30" s="181" t="s">
        <v>61</v>
      </c>
    </row>
    <row r="31" spans="1:40" s="151" customFormat="1" ht="15.5" x14ac:dyDescent="0.35">
      <c r="A31" s="44" t="s">
        <v>55</v>
      </c>
      <c r="B31" s="125">
        <v>22</v>
      </c>
      <c r="C31" s="92">
        <v>6243299</v>
      </c>
      <c r="D31" s="123">
        <v>37200.6</v>
      </c>
      <c r="E31" s="125">
        <v>20</v>
      </c>
      <c r="F31" s="92">
        <v>7758968</v>
      </c>
      <c r="G31" s="123">
        <v>45366</v>
      </c>
      <c r="H31" s="125">
        <v>22</v>
      </c>
      <c r="I31" s="92">
        <v>12544942</v>
      </c>
      <c r="J31" s="123">
        <v>61306.3</v>
      </c>
      <c r="K31" s="125">
        <v>22</v>
      </c>
      <c r="L31" s="92">
        <v>8302631</v>
      </c>
      <c r="M31" s="123">
        <v>37127.1</v>
      </c>
      <c r="N31" s="125">
        <v>21</v>
      </c>
      <c r="O31" s="92">
        <v>7577297</v>
      </c>
      <c r="P31" s="123">
        <v>34352.6</v>
      </c>
      <c r="Q31" s="125">
        <v>22</v>
      </c>
      <c r="R31" s="92">
        <v>9728817</v>
      </c>
      <c r="S31" s="123">
        <v>43602.400000000001</v>
      </c>
      <c r="T31" s="125">
        <v>23</v>
      </c>
      <c r="U31" s="92">
        <v>8565365</v>
      </c>
      <c r="V31" s="123">
        <v>35245.9</v>
      </c>
      <c r="W31" s="125">
        <v>21</v>
      </c>
      <c r="X31" s="92">
        <v>6972105</v>
      </c>
      <c r="Y31" s="123">
        <v>28876.5</v>
      </c>
      <c r="Z31" s="125">
        <v>22</v>
      </c>
      <c r="AA31" s="92">
        <v>8892951</v>
      </c>
      <c r="AB31" s="123">
        <v>34876.6</v>
      </c>
      <c r="AC31" s="125">
        <v>22</v>
      </c>
      <c r="AD31" s="92">
        <v>9097710</v>
      </c>
      <c r="AE31" s="123">
        <v>34690.6</v>
      </c>
      <c r="AF31" s="125">
        <v>21</v>
      </c>
      <c r="AG31" s="92">
        <v>10767635</v>
      </c>
      <c r="AH31" s="123">
        <v>44998.400000000001</v>
      </c>
      <c r="AI31" s="125">
        <v>22</v>
      </c>
      <c r="AJ31" s="92">
        <v>8034586</v>
      </c>
      <c r="AK31" s="123">
        <v>33253.9</v>
      </c>
      <c r="AL31" s="182">
        <f t="shared" ref="AL31:AN32" si="7">SUM(B31,E31,H31,K31,N31,Q31,T31,W31,Z31,AC31,AF31,AI31)</f>
        <v>260</v>
      </c>
      <c r="AM31" s="182">
        <f t="shared" si="7"/>
        <v>104486306</v>
      </c>
      <c r="AN31" s="175">
        <f t="shared" si="7"/>
        <v>470896.9</v>
      </c>
    </row>
    <row r="32" spans="1:40" s="152" customFormat="1" ht="15.5" x14ac:dyDescent="0.35">
      <c r="A32" s="126" t="s">
        <v>28</v>
      </c>
      <c r="B32" s="127">
        <v>22</v>
      </c>
      <c r="C32" s="133">
        <v>5751532</v>
      </c>
      <c r="D32" s="134">
        <v>21246</v>
      </c>
      <c r="E32" s="127">
        <v>20</v>
      </c>
      <c r="F32" s="133">
        <v>7083307</v>
      </c>
      <c r="G32" s="134">
        <v>25120</v>
      </c>
      <c r="H32" s="127">
        <v>22</v>
      </c>
      <c r="I32" s="133">
        <v>13263175</v>
      </c>
      <c r="J32" s="134">
        <v>39457</v>
      </c>
      <c r="K32" s="127">
        <v>20</v>
      </c>
      <c r="L32" s="133">
        <v>8589653</v>
      </c>
      <c r="M32" s="134">
        <v>21917</v>
      </c>
      <c r="N32" s="127">
        <v>21</v>
      </c>
      <c r="O32" s="133">
        <v>10245790</v>
      </c>
      <c r="P32" s="134">
        <v>25491</v>
      </c>
      <c r="Q32" s="127">
        <v>22</v>
      </c>
      <c r="R32" s="133">
        <v>10906445</v>
      </c>
      <c r="S32" s="134">
        <v>27536</v>
      </c>
      <c r="T32" s="127">
        <v>23</v>
      </c>
      <c r="U32" s="133">
        <v>8947382</v>
      </c>
      <c r="V32" s="134">
        <v>22193</v>
      </c>
      <c r="W32" s="127">
        <v>21</v>
      </c>
      <c r="X32" s="133">
        <v>6952301</v>
      </c>
      <c r="Y32" s="134">
        <v>17107</v>
      </c>
      <c r="Z32" s="127">
        <v>22</v>
      </c>
      <c r="AA32" s="133">
        <v>7912174</v>
      </c>
      <c r="AB32" s="134">
        <v>19598</v>
      </c>
      <c r="AC32" s="127">
        <v>22</v>
      </c>
      <c r="AD32" s="133">
        <v>8202362</v>
      </c>
      <c r="AE32" s="134">
        <v>19187</v>
      </c>
      <c r="AF32" s="127">
        <v>21</v>
      </c>
      <c r="AG32" s="133">
        <v>10980465</v>
      </c>
      <c r="AH32" s="134">
        <v>27172</v>
      </c>
      <c r="AI32" s="127">
        <v>22</v>
      </c>
      <c r="AJ32" s="133">
        <v>8187999</v>
      </c>
      <c r="AK32" s="134">
        <v>20108</v>
      </c>
      <c r="AL32" s="135">
        <f t="shared" si="7"/>
        <v>258</v>
      </c>
      <c r="AM32" s="135">
        <f>SUM(C32,F32,I32,L32,O32,R32,U32,X32,AA32,AD32,AG32,AJ32)</f>
        <v>107022585</v>
      </c>
      <c r="AN32" s="183">
        <f t="shared" si="7"/>
        <v>286132</v>
      </c>
    </row>
    <row r="33" spans="1:40" s="153" customFormat="1" x14ac:dyDescent="0.35">
      <c r="A33" s="77"/>
      <c r="B33" s="93"/>
      <c r="C33" s="93"/>
      <c r="D33" s="93"/>
      <c r="E33" s="93"/>
      <c r="F33" s="93"/>
      <c r="G33" s="93"/>
      <c r="H33" s="93"/>
      <c r="I33" s="93"/>
      <c r="J33" s="101"/>
      <c r="K33" s="93"/>
      <c r="L33" s="93"/>
      <c r="M33" s="101"/>
      <c r="N33" s="93"/>
      <c r="O33" s="93"/>
      <c r="P33" s="101"/>
      <c r="Q33" s="93"/>
      <c r="R33" s="93"/>
      <c r="S33" s="101"/>
      <c r="T33" s="93"/>
      <c r="U33" s="93"/>
      <c r="V33" s="101"/>
      <c r="W33" s="93"/>
      <c r="X33" s="93"/>
      <c r="Y33" s="101"/>
      <c r="Z33" s="93"/>
      <c r="AA33" s="93"/>
      <c r="AB33" s="101"/>
      <c r="AC33" s="93"/>
      <c r="AD33" s="93"/>
      <c r="AE33" s="101"/>
      <c r="AF33" s="93"/>
      <c r="AG33" s="93"/>
      <c r="AH33" s="101"/>
      <c r="AI33" s="93"/>
      <c r="AJ33" s="93"/>
      <c r="AK33" s="101"/>
      <c r="AL33" s="24"/>
      <c r="AM33" s="24"/>
      <c r="AN33" s="99"/>
    </row>
  </sheetData>
  <mergeCells count="15">
    <mergeCell ref="A1:A2"/>
    <mergeCell ref="W3:Y3"/>
    <mergeCell ref="T3:V3"/>
    <mergeCell ref="Q3:S3"/>
    <mergeCell ref="N3:P3"/>
    <mergeCell ref="K3:M3"/>
    <mergeCell ref="H3:J3"/>
    <mergeCell ref="B3:D3"/>
    <mergeCell ref="E3:G3"/>
    <mergeCell ref="B1:AN2"/>
    <mergeCell ref="AI3:AK3"/>
    <mergeCell ref="AL3:AN3"/>
    <mergeCell ref="AF3:AH3"/>
    <mergeCell ref="AC3:AE3"/>
    <mergeCell ref="Z3:AB3"/>
  </mergeCells>
  <phoneticPr fontId="7" type="noConversion"/>
  <pageMargins left="0.28999999999999998" right="0.22" top="1" bottom="1" header="0.5" footer="0.5"/>
  <pageSetup paperSize="9" scale="29" orientation="portrait" r:id="rId1"/>
  <headerFooter alignWithMargins="0"/>
  <ignoredErrors>
    <ignoredError sqref="AL18 E16 H16 AG16:AH16 AJ16:AK1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N33"/>
  <sheetViews>
    <sheetView showGridLines="0" zoomScaleNormal="100" zoomScaleSheetLayoutView="100" workbookViewId="0">
      <pane xSplit="1" ySplit="4" topLeftCell="AF5" activePane="bottomRight" state="frozen"/>
      <selection sqref="A1:A2"/>
      <selection pane="topRight" sqref="A1:A2"/>
      <selection pane="bottomLeft" sqref="A1:A2"/>
      <selection pane="bottomRight" activeCell="A38" sqref="A38"/>
    </sheetView>
  </sheetViews>
  <sheetFormatPr defaultColWidth="9.1796875" defaultRowHeight="14.5" x14ac:dyDescent="0.35"/>
  <cols>
    <col min="1" max="1" width="66.26953125" style="30" bestFit="1" customWidth="1"/>
    <col min="2" max="2" width="15.26953125" style="30" customWidth="1"/>
    <col min="3" max="3" width="9.453125" style="30" bestFit="1" customWidth="1"/>
    <col min="4" max="4" width="11.1796875" style="30" bestFit="1" customWidth="1"/>
    <col min="5" max="5" width="15.26953125" style="30" customWidth="1"/>
    <col min="6" max="6" width="9.453125" style="30" customWidth="1"/>
    <col min="7" max="7" width="11.1796875" style="30" customWidth="1"/>
    <col min="8" max="8" width="15.26953125" style="30" customWidth="1"/>
    <col min="9" max="9" width="9.453125" style="30" customWidth="1"/>
    <col min="10" max="10" width="11.1796875" style="30" customWidth="1"/>
    <col min="11" max="14" width="15.26953125" style="30" customWidth="1"/>
    <col min="15" max="15" width="13.1796875" style="30" customWidth="1"/>
    <col min="16" max="23" width="15.26953125" style="30" customWidth="1"/>
    <col min="24" max="24" width="9.453125" style="30" customWidth="1"/>
    <col min="25" max="25" width="11.1796875" style="30" customWidth="1"/>
    <col min="26" max="26" width="15.26953125" style="30" customWidth="1"/>
    <col min="27" max="27" width="9.453125" style="30" customWidth="1"/>
    <col min="28" max="28" width="11.1796875" style="30" customWidth="1"/>
    <col min="29" max="29" width="15.26953125" style="30" customWidth="1"/>
    <col min="30" max="30" width="9.453125" style="30" customWidth="1"/>
    <col min="31" max="31" width="11.1796875" style="30" customWidth="1"/>
    <col min="32" max="32" width="15.26953125" style="30" customWidth="1"/>
    <col min="33" max="33" width="11.90625" style="30" customWidth="1"/>
    <col min="34" max="34" width="14" style="30" customWidth="1"/>
    <col min="35" max="35" width="15.26953125" style="30" customWidth="1"/>
    <col min="36" max="36" width="9.453125" style="30" customWidth="1"/>
    <col min="37" max="37" width="11.1796875" style="30" customWidth="1"/>
    <col min="38" max="40" width="15.26953125" style="30" customWidth="1"/>
    <col min="41" max="16384" width="9.1796875" style="154"/>
  </cols>
  <sheetData>
    <row r="1" spans="1:40" x14ac:dyDescent="0.35">
      <c r="A1" s="193"/>
      <c r="B1" s="198" t="s">
        <v>30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</row>
    <row r="2" spans="1:40" ht="50.25" customHeight="1" x14ac:dyDescent="0.35">
      <c r="A2" s="194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</row>
    <row r="3" spans="1:40" s="148" customFormat="1" ht="18" customHeight="1" x14ac:dyDescent="0.35">
      <c r="A3" s="145" t="s">
        <v>1</v>
      </c>
      <c r="B3" s="196">
        <v>43831</v>
      </c>
      <c r="C3" s="196"/>
      <c r="D3" s="197"/>
      <c r="E3" s="195">
        <v>43862</v>
      </c>
      <c r="F3" s="196"/>
      <c r="G3" s="197"/>
      <c r="H3" s="195">
        <v>43891</v>
      </c>
      <c r="I3" s="196"/>
      <c r="J3" s="197"/>
      <c r="K3" s="195">
        <v>43922</v>
      </c>
      <c r="L3" s="196"/>
      <c r="M3" s="197"/>
      <c r="N3" s="195">
        <v>43952</v>
      </c>
      <c r="O3" s="196"/>
      <c r="P3" s="197"/>
      <c r="Q3" s="195">
        <v>43983</v>
      </c>
      <c r="R3" s="196"/>
      <c r="S3" s="197"/>
      <c r="T3" s="195">
        <v>44013</v>
      </c>
      <c r="U3" s="196"/>
      <c r="V3" s="197"/>
      <c r="W3" s="195">
        <v>44044</v>
      </c>
      <c r="X3" s="196"/>
      <c r="Y3" s="197"/>
      <c r="Z3" s="195">
        <v>44075</v>
      </c>
      <c r="AA3" s="196"/>
      <c r="AB3" s="197"/>
      <c r="AC3" s="195">
        <v>44105</v>
      </c>
      <c r="AD3" s="196"/>
      <c r="AE3" s="197"/>
      <c r="AF3" s="195">
        <v>44136</v>
      </c>
      <c r="AG3" s="196"/>
      <c r="AH3" s="197"/>
      <c r="AI3" s="195">
        <v>44166</v>
      </c>
      <c r="AJ3" s="196"/>
      <c r="AK3" s="197"/>
      <c r="AL3" s="199" t="s">
        <v>2</v>
      </c>
      <c r="AM3" s="200"/>
      <c r="AN3" s="201"/>
    </row>
    <row r="4" spans="1:40" s="149" customFormat="1" ht="31" x14ac:dyDescent="0.35">
      <c r="A4" s="85" t="s">
        <v>3</v>
      </c>
      <c r="B4" s="43" t="s">
        <v>4</v>
      </c>
      <c r="C4" s="43" t="s">
        <v>5</v>
      </c>
      <c r="D4" s="82" t="s">
        <v>61</v>
      </c>
      <c r="E4" s="75" t="s">
        <v>4</v>
      </c>
      <c r="F4" s="43" t="s">
        <v>5</v>
      </c>
      <c r="G4" s="82" t="s">
        <v>61</v>
      </c>
      <c r="H4" s="75" t="s">
        <v>4</v>
      </c>
      <c r="I4" s="43" t="s">
        <v>5</v>
      </c>
      <c r="J4" s="82" t="s">
        <v>61</v>
      </c>
      <c r="K4" s="75" t="s">
        <v>4</v>
      </c>
      <c r="L4" s="43" t="s">
        <v>5</v>
      </c>
      <c r="M4" s="82" t="s">
        <v>61</v>
      </c>
      <c r="N4" s="75" t="s">
        <v>4</v>
      </c>
      <c r="O4" s="43" t="s">
        <v>5</v>
      </c>
      <c r="P4" s="82" t="s">
        <v>61</v>
      </c>
      <c r="Q4" s="75" t="s">
        <v>4</v>
      </c>
      <c r="R4" s="43" t="s">
        <v>5</v>
      </c>
      <c r="S4" s="82" t="s">
        <v>61</v>
      </c>
      <c r="T4" s="75" t="s">
        <v>4</v>
      </c>
      <c r="U4" s="43" t="s">
        <v>5</v>
      </c>
      <c r="V4" s="82" t="s">
        <v>61</v>
      </c>
      <c r="W4" s="75" t="s">
        <v>4</v>
      </c>
      <c r="X4" s="43" t="s">
        <v>5</v>
      </c>
      <c r="Y4" s="82" t="s">
        <v>61</v>
      </c>
      <c r="Z4" s="75" t="s">
        <v>4</v>
      </c>
      <c r="AA4" s="43" t="s">
        <v>5</v>
      </c>
      <c r="AB4" s="82" t="s">
        <v>61</v>
      </c>
      <c r="AC4" s="75" t="s">
        <v>4</v>
      </c>
      <c r="AD4" s="43" t="s">
        <v>5</v>
      </c>
      <c r="AE4" s="82" t="s">
        <v>61</v>
      </c>
      <c r="AF4" s="75" t="s">
        <v>4</v>
      </c>
      <c r="AG4" s="43" t="s">
        <v>5</v>
      </c>
      <c r="AH4" s="82" t="s">
        <v>61</v>
      </c>
      <c r="AI4" s="75" t="s">
        <v>4</v>
      </c>
      <c r="AJ4" s="43" t="s">
        <v>5</v>
      </c>
      <c r="AK4" s="82" t="s">
        <v>61</v>
      </c>
      <c r="AL4" s="75" t="s">
        <v>4</v>
      </c>
      <c r="AM4" s="43" t="s">
        <v>5</v>
      </c>
      <c r="AN4" s="82" t="s">
        <v>61</v>
      </c>
    </row>
    <row r="5" spans="1:40" s="152" customFormat="1" ht="15.5" x14ac:dyDescent="0.35">
      <c r="A5" s="44" t="s">
        <v>59</v>
      </c>
      <c r="B5" s="41">
        <v>21</v>
      </c>
      <c r="C5" s="42">
        <v>193</v>
      </c>
      <c r="D5" s="55">
        <v>405.5</v>
      </c>
      <c r="E5" s="49">
        <v>20</v>
      </c>
      <c r="F5" s="42">
        <v>171</v>
      </c>
      <c r="G5" s="46">
        <v>212.7</v>
      </c>
      <c r="H5" s="49">
        <v>20</v>
      </c>
      <c r="I5" s="42">
        <v>175</v>
      </c>
      <c r="J5" s="46">
        <v>168.70000000000002</v>
      </c>
      <c r="K5" s="49">
        <v>18</v>
      </c>
      <c r="L5" s="42">
        <v>168</v>
      </c>
      <c r="M5" s="46">
        <v>59.7</v>
      </c>
      <c r="N5" s="49">
        <v>20</v>
      </c>
      <c r="O5" s="42">
        <v>162</v>
      </c>
      <c r="P5" s="103">
        <v>156.69999999999999</v>
      </c>
      <c r="Q5" s="49">
        <v>21</v>
      </c>
      <c r="R5" s="42">
        <v>163</v>
      </c>
      <c r="S5" s="46">
        <v>104.1</v>
      </c>
      <c r="T5" s="49">
        <v>23</v>
      </c>
      <c r="U5" s="42">
        <v>121</v>
      </c>
      <c r="V5" s="46">
        <v>165.7</v>
      </c>
      <c r="W5" s="49">
        <v>21</v>
      </c>
      <c r="X5" s="42">
        <v>74</v>
      </c>
      <c r="Y5" s="46">
        <v>55</v>
      </c>
      <c r="Z5" s="49">
        <v>22</v>
      </c>
      <c r="AA5" s="42">
        <v>98</v>
      </c>
      <c r="AB5" s="46">
        <v>88.9</v>
      </c>
      <c r="AC5" s="49">
        <v>21</v>
      </c>
      <c r="AD5" s="42">
        <v>107</v>
      </c>
      <c r="AE5" s="46">
        <v>73</v>
      </c>
      <c r="AF5" s="49">
        <v>21</v>
      </c>
      <c r="AG5" s="42">
        <v>112</v>
      </c>
      <c r="AH5" s="46">
        <v>84.6</v>
      </c>
      <c r="AI5" s="49">
        <v>21</v>
      </c>
      <c r="AJ5" s="42">
        <v>177</v>
      </c>
      <c r="AK5" s="46">
        <v>263</v>
      </c>
      <c r="AL5" s="161">
        <f t="shared" ref="AL5:AN6" si="0">SUM(B5,E5,H5,K5,N5,Q5,T5,W5,Z5,AC5,AF5,AI5)</f>
        <v>249</v>
      </c>
      <c r="AM5" s="161">
        <f t="shared" si="0"/>
        <v>1721</v>
      </c>
      <c r="AN5" s="162">
        <f t="shared" si="0"/>
        <v>1837.6000000000001</v>
      </c>
    </row>
    <row r="6" spans="1:40" s="152" customFormat="1" ht="15.5" x14ac:dyDescent="0.35">
      <c r="A6" s="38" t="s">
        <v>58</v>
      </c>
      <c r="B6" s="27">
        <v>22</v>
      </c>
      <c r="C6" s="157">
        <v>5620</v>
      </c>
      <c r="D6" s="56">
        <v>1149.9000000000001</v>
      </c>
      <c r="E6" s="57">
        <v>20</v>
      </c>
      <c r="F6" s="25">
        <v>6493</v>
      </c>
      <c r="G6" s="26">
        <v>1415</v>
      </c>
      <c r="H6" s="57">
        <v>22</v>
      </c>
      <c r="I6" s="25">
        <v>8428</v>
      </c>
      <c r="J6" s="26">
        <v>2159.5</v>
      </c>
      <c r="K6" s="57">
        <v>20</v>
      </c>
      <c r="L6" s="25">
        <v>7180</v>
      </c>
      <c r="M6" s="104">
        <v>2973.4</v>
      </c>
      <c r="N6" s="57">
        <v>21</v>
      </c>
      <c r="O6" s="25">
        <v>6729</v>
      </c>
      <c r="P6" s="104">
        <v>550</v>
      </c>
      <c r="Q6" s="57">
        <v>22</v>
      </c>
      <c r="R6" s="25">
        <v>8872</v>
      </c>
      <c r="S6" s="26">
        <v>4013</v>
      </c>
      <c r="T6" s="57">
        <v>23</v>
      </c>
      <c r="U6" s="25">
        <v>7913</v>
      </c>
      <c r="V6" s="26">
        <v>1413.4</v>
      </c>
      <c r="W6" s="57">
        <v>21</v>
      </c>
      <c r="X6" s="25">
        <v>3107</v>
      </c>
      <c r="Y6" s="26">
        <v>261.39999999999998</v>
      </c>
      <c r="Z6" s="57">
        <v>22</v>
      </c>
      <c r="AA6" s="25">
        <v>5738</v>
      </c>
      <c r="AB6" s="26">
        <v>3.4</v>
      </c>
      <c r="AC6" s="57">
        <v>22</v>
      </c>
      <c r="AD6" s="25">
        <v>10801</v>
      </c>
      <c r="AE6" s="26">
        <v>402</v>
      </c>
      <c r="AF6" s="57">
        <v>21</v>
      </c>
      <c r="AG6" s="25">
        <v>7560</v>
      </c>
      <c r="AH6" s="26">
        <v>742.6</v>
      </c>
      <c r="AI6" s="57">
        <v>22</v>
      </c>
      <c r="AJ6" s="25">
        <v>13762</v>
      </c>
      <c r="AK6" s="26">
        <v>3040.6</v>
      </c>
      <c r="AL6" s="163">
        <f t="shared" si="0"/>
        <v>258</v>
      </c>
      <c r="AM6" s="163">
        <f t="shared" si="0"/>
        <v>92203</v>
      </c>
      <c r="AN6" s="164">
        <f t="shared" si="0"/>
        <v>18124.199999999997</v>
      </c>
    </row>
    <row r="7" spans="1:40" s="152" customFormat="1" ht="15.5" x14ac:dyDescent="0.35">
      <c r="A7" s="44" t="s">
        <v>7</v>
      </c>
      <c r="B7" s="41">
        <v>22</v>
      </c>
      <c r="C7" s="42" t="s">
        <v>31</v>
      </c>
      <c r="D7" s="55" t="s">
        <v>31</v>
      </c>
      <c r="E7" s="49">
        <v>20</v>
      </c>
      <c r="F7" s="42" t="s">
        <v>31</v>
      </c>
      <c r="G7" s="46" t="s">
        <v>31</v>
      </c>
      <c r="H7" s="49">
        <v>22</v>
      </c>
      <c r="I7" s="42" t="s">
        <v>31</v>
      </c>
      <c r="J7" s="46" t="s">
        <v>31</v>
      </c>
      <c r="K7" s="49">
        <v>20</v>
      </c>
      <c r="L7" s="42" t="s">
        <v>31</v>
      </c>
      <c r="M7" s="46" t="s">
        <v>31</v>
      </c>
      <c r="N7" s="49">
        <v>20</v>
      </c>
      <c r="O7" s="42" t="s">
        <v>31</v>
      </c>
      <c r="P7" s="103" t="s">
        <v>31</v>
      </c>
      <c r="Q7" s="49">
        <v>21</v>
      </c>
      <c r="R7" s="42" t="s">
        <v>31</v>
      </c>
      <c r="S7" s="46" t="s">
        <v>31</v>
      </c>
      <c r="T7" s="49">
        <v>23</v>
      </c>
      <c r="U7" s="42" t="s">
        <v>31</v>
      </c>
      <c r="V7" s="46" t="s">
        <v>31</v>
      </c>
      <c r="W7" s="49">
        <v>21</v>
      </c>
      <c r="X7" s="42" t="s">
        <v>31</v>
      </c>
      <c r="Y7" s="46" t="s">
        <v>31</v>
      </c>
      <c r="Z7" s="49">
        <v>22</v>
      </c>
      <c r="AA7" s="42" t="s">
        <v>31</v>
      </c>
      <c r="AB7" s="46" t="s">
        <v>31</v>
      </c>
      <c r="AC7" s="49">
        <v>22</v>
      </c>
      <c r="AD7" s="42" t="s">
        <v>31</v>
      </c>
      <c r="AE7" s="46" t="s">
        <v>31</v>
      </c>
      <c r="AF7" s="49">
        <v>21</v>
      </c>
      <c r="AG7" s="42" t="s">
        <v>31</v>
      </c>
      <c r="AH7" s="46" t="s">
        <v>31</v>
      </c>
      <c r="AI7" s="49">
        <v>20</v>
      </c>
      <c r="AJ7" s="42" t="s">
        <v>31</v>
      </c>
      <c r="AK7" s="46" t="s">
        <v>31</v>
      </c>
      <c r="AL7" s="161">
        <f t="shared" ref="AL7:AL25" si="1">SUM(B7,E7,H7,K7,N7,Q7,T7,W7,Z7,AC7,AF7,AI7)</f>
        <v>254</v>
      </c>
      <c r="AM7" s="161" t="s">
        <v>31</v>
      </c>
      <c r="AN7" s="162" t="s">
        <v>31</v>
      </c>
    </row>
    <row r="8" spans="1:40" s="152" customFormat="1" ht="15.5" x14ac:dyDescent="0.35">
      <c r="A8" s="38" t="s">
        <v>8</v>
      </c>
      <c r="B8" s="27" t="s">
        <v>32</v>
      </c>
      <c r="C8" s="25" t="s">
        <v>32</v>
      </c>
      <c r="D8" s="56" t="s">
        <v>32</v>
      </c>
      <c r="E8" s="27" t="s">
        <v>32</v>
      </c>
      <c r="F8" s="25" t="s">
        <v>32</v>
      </c>
      <c r="G8" s="56" t="s">
        <v>32</v>
      </c>
      <c r="H8" s="57">
        <v>22</v>
      </c>
      <c r="I8" s="25">
        <v>9</v>
      </c>
      <c r="J8" s="26">
        <v>7</v>
      </c>
      <c r="K8" s="57">
        <v>20</v>
      </c>
      <c r="L8" s="25">
        <v>12</v>
      </c>
      <c r="M8" s="26">
        <v>8</v>
      </c>
      <c r="N8" s="57">
        <v>20</v>
      </c>
      <c r="O8" s="25">
        <v>16</v>
      </c>
      <c r="P8" s="104">
        <v>8</v>
      </c>
      <c r="Q8" s="57">
        <v>20</v>
      </c>
      <c r="R8" s="25">
        <v>10</v>
      </c>
      <c r="S8" s="26">
        <v>4</v>
      </c>
      <c r="T8" s="57">
        <v>23</v>
      </c>
      <c r="U8" s="25">
        <v>11</v>
      </c>
      <c r="V8" s="26">
        <v>7</v>
      </c>
      <c r="W8" s="57">
        <v>21</v>
      </c>
      <c r="X8" s="25">
        <v>9</v>
      </c>
      <c r="Y8" s="26">
        <v>4</v>
      </c>
      <c r="Z8" s="57">
        <v>22</v>
      </c>
      <c r="AA8" s="25">
        <v>33</v>
      </c>
      <c r="AB8" s="26">
        <v>162</v>
      </c>
      <c r="AC8" s="57">
        <v>22</v>
      </c>
      <c r="AD8" s="25">
        <v>14</v>
      </c>
      <c r="AE8" s="26">
        <v>16</v>
      </c>
      <c r="AF8" s="57">
        <v>20</v>
      </c>
      <c r="AG8" s="25">
        <v>18</v>
      </c>
      <c r="AH8" s="26">
        <v>20</v>
      </c>
      <c r="AI8" s="57">
        <v>19</v>
      </c>
      <c r="AJ8" s="25">
        <v>28</v>
      </c>
      <c r="AK8" s="26">
        <v>57.2</v>
      </c>
      <c r="AL8" s="163">
        <f t="shared" si="1"/>
        <v>209</v>
      </c>
      <c r="AM8" s="163">
        <f t="shared" ref="AM8:AN11" si="2">SUM(C8,F8,I8,L8,O8,R8,U8,X8,AA8,AD8,AG8,AJ8)</f>
        <v>160</v>
      </c>
      <c r="AN8" s="164">
        <f t="shared" si="2"/>
        <v>293.2</v>
      </c>
    </row>
    <row r="9" spans="1:40" s="152" customFormat="1" ht="15.5" x14ac:dyDescent="0.35">
      <c r="A9" s="44" t="s">
        <v>9</v>
      </c>
      <c r="B9" s="72">
        <v>22</v>
      </c>
      <c r="C9" s="42">
        <v>0</v>
      </c>
      <c r="D9" s="46">
        <v>0</v>
      </c>
      <c r="E9" s="73">
        <v>20</v>
      </c>
      <c r="F9" s="42">
        <v>0</v>
      </c>
      <c r="G9" s="46">
        <v>0</v>
      </c>
      <c r="H9" s="73">
        <v>22</v>
      </c>
      <c r="I9" s="42">
        <v>2</v>
      </c>
      <c r="J9" s="46">
        <v>0.2</v>
      </c>
      <c r="K9" s="73">
        <v>20</v>
      </c>
      <c r="L9" s="42">
        <v>1</v>
      </c>
      <c r="M9" s="46">
        <v>0.5</v>
      </c>
      <c r="N9" s="73">
        <v>20</v>
      </c>
      <c r="O9" s="42">
        <v>4</v>
      </c>
      <c r="P9" s="103">
        <v>0.7</v>
      </c>
      <c r="Q9" s="73">
        <v>21</v>
      </c>
      <c r="R9" s="42">
        <v>0</v>
      </c>
      <c r="S9" s="46">
        <v>0</v>
      </c>
      <c r="T9" s="73">
        <v>23</v>
      </c>
      <c r="U9" s="42">
        <v>0</v>
      </c>
      <c r="V9" s="46">
        <v>0</v>
      </c>
      <c r="W9" s="73">
        <v>19</v>
      </c>
      <c r="X9" s="42">
        <v>0</v>
      </c>
      <c r="Y9" s="46">
        <v>0</v>
      </c>
      <c r="Z9" s="73">
        <v>22</v>
      </c>
      <c r="AA9" s="42">
        <v>0</v>
      </c>
      <c r="AB9" s="46">
        <v>0</v>
      </c>
      <c r="AC9" s="73">
        <v>21</v>
      </c>
      <c r="AD9" s="42">
        <v>2</v>
      </c>
      <c r="AE9" s="46">
        <v>0.2</v>
      </c>
      <c r="AF9" s="73">
        <v>21</v>
      </c>
      <c r="AG9" s="42">
        <v>3</v>
      </c>
      <c r="AH9" s="46">
        <v>0.5</v>
      </c>
      <c r="AI9" s="73">
        <v>20</v>
      </c>
      <c r="AJ9" s="42">
        <v>0</v>
      </c>
      <c r="AK9" s="46">
        <v>0</v>
      </c>
      <c r="AL9" s="161">
        <f t="shared" si="1"/>
        <v>251</v>
      </c>
      <c r="AM9" s="161">
        <f t="shared" si="2"/>
        <v>12</v>
      </c>
      <c r="AN9" s="162">
        <f t="shared" si="2"/>
        <v>2.0999999999999996</v>
      </c>
    </row>
    <row r="10" spans="1:40" s="152" customFormat="1" ht="15.5" x14ac:dyDescent="0.35">
      <c r="A10" s="38" t="s">
        <v>10</v>
      </c>
      <c r="B10" s="69">
        <v>22</v>
      </c>
      <c r="C10" s="25" t="s">
        <v>32</v>
      </c>
      <c r="D10" s="26" t="s">
        <v>32</v>
      </c>
      <c r="E10" s="71">
        <v>20</v>
      </c>
      <c r="F10" s="28" t="s">
        <v>32</v>
      </c>
      <c r="G10" s="26" t="s">
        <v>32</v>
      </c>
      <c r="H10" s="71">
        <v>21</v>
      </c>
      <c r="I10" s="28" t="s">
        <v>32</v>
      </c>
      <c r="J10" s="26" t="s">
        <v>32</v>
      </c>
      <c r="K10" s="71">
        <v>18</v>
      </c>
      <c r="L10" s="28" t="s">
        <v>32</v>
      </c>
      <c r="M10" s="26" t="s">
        <v>32</v>
      </c>
      <c r="N10" s="71">
        <v>18</v>
      </c>
      <c r="O10" s="28" t="s">
        <v>32</v>
      </c>
      <c r="P10" s="104" t="s">
        <v>32</v>
      </c>
      <c r="Q10" s="71">
        <v>22</v>
      </c>
      <c r="R10" s="28">
        <v>0</v>
      </c>
      <c r="S10" s="26">
        <v>0</v>
      </c>
      <c r="T10" s="71">
        <v>23</v>
      </c>
      <c r="U10" s="28">
        <v>0</v>
      </c>
      <c r="V10" s="26">
        <v>0</v>
      </c>
      <c r="W10" s="71">
        <v>21</v>
      </c>
      <c r="X10" s="28">
        <v>0</v>
      </c>
      <c r="Y10" s="26">
        <v>0</v>
      </c>
      <c r="Z10" s="71">
        <v>20</v>
      </c>
      <c r="AA10" s="28">
        <v>0</v>
      </c>
      <c r="AB10" s="26">
        <v>0</v>
      </c>
      <c r="AC10" s="71">
        <v>22</v>
      </c>
      <c r="AD10" s="28">
        <v>0</v>
      </c>
      <c r="AE10" s="26">
        <v>0</v>
      </c>
      <c r="AF10" s="71">
        <v>21</v>
      </c>
      <c r="AG10" s="28">
        <v>0</v>
      </c>
      <c r="AH10" s="26">
        <v>0</v>
      </c>
      <c r="AI10" s="71">
        <v>19</v>
      </c>
      <c r="AJ10" s="28">
        <v>0</v>
      </c>
      <c r="AK10" s="26">
        <v>0</v>
      </c>
      <c r="AL10" s="163">
        <f t="shared" si="1"/>
        <v>247</v>
      </c>
      <c r="AM10" s="163">
        <f t="shared" ref="AM10" si="3">SUM(C10,F10,I10,L10,O10,R10,U10,X10,AA10,AD10,AG10,AJ10)</f>
        <v>0</v>
      </c>
      <c r="AN10" s="164">
        <f t="shared" ref="AN10" si="4">SUM(D10,G10,J10,M10,P10,S10,V10,Y10,AB10,AE10,AH10,AK10)</f>
        <v>0</v>
      </c>
    </row>
    <row r="11" spans="1:40" s="152" customFormat="1" ht="15.5" x14ac:dyDescent="0.35">
      <c r="A11" s="44" t="s">
        <v>11</v>
      </c>
      <c r="B11" s="41">
        <v>22</v>
      </c>
      <c r="C11" s="42">
        <v>1242968</v>
      </c>
      <c r="D11" s="46">
        <v>143104.20000000001</v>
      </c>
      <c r="E11" s="49">
        <v>20</v>
      </c>
      <c r="F11" s="42">
        <v>1152559</v>
      </c>
      <c r="G11" s="46">
        <v>151619.20000000001</v>
      </c>
      <c r="H11" s="49">
        <v>22</v>
      </c>
      <c r="I11" s="42">
        <v>1505686</v>
      </c>
      <c r="J11" s="46">
        <v>240732.6</v>
      </c>
      <c r="K11" s="49">
        <v>20</v>
      </c>
      <c r="L11" s="42">
        <v>940987</v>
      </c>
      <c r="M11" s="46">
        <v>160267.70000000001</v>
      </c>
      <c r="N11" s="49">
        <v>21</v>
      </c>
      <c r="O11" s="42">
        <v>987795</v>
      </c>
      <c r="P11" s="103">
        <v>136342.09999999998</v>
      </c>
      <c r="Q11" s="49">
        <v>22</v>
      </c>
      <c r="R11" s="42">
        <v>1373932</v>
      </c>
      <c r="S11" s="46">
        <v>182360.30000000002</v>
      </c>
      <c r="T11" s="49">
        <v>23</v>
      </c>
      <c r="U11" s="42">
        <v>1351513</v>
      </c>
      <c r="V11" s="46">
        <v>120987.90000000001</v>
      </c>
      <c r="W11" s="49">
        <v>21</v>
      </c>
      <c r="X11" s="42">
        <v>1224162</v>
      </c>
      <c r="Y11" s="46">
        <v>85180</v>
      </c>
      <c r="Z11" s="49">
        <v>22</v>
      </c>
      <c r="AA11" s="42">
        <v>1361027</v>
      </c>
      <c r="AB11" s="46">
        <v>113823.09999999999</v>
      </c>
      <c r="AC11" s="49">
        <v>22</v>
      </c>
      <c r="AD11" s="42">
        <v>1419083</v>
      </c>
      <c r="AE11" s="46">
        <v>114366.9</v>
      </c>
      <c r="AF11" s="49">
        <v>21</v>
      </c>
      <c r="AG11" s="42">
        <v>1520674</v>
      </c>
      <c r="AH11" s="46">
        <v>133499.1</v>
      </c>
      <c r="AI11" s="49">
        <v>22</v>
      </c>
      <c r="AJ11" s="42">
        <v>1276305</v>
      </c>
      <c r="AK11" s="46">
        <v>117731.5</v>
      </c>
      <c r="AL11" s="161">
        <f t="shared" si="1"/>
        <v>258</v>
      </c>
      <c r="AM11" s="161">
        <f t="shared" si="2"/>
        <v>15356691</v>
      </c>
      <c r="AN11" s="162">
        <f t="shared" si="2"/>
        <v>1700014.6</v>
      </c>
    </row>
    <row r="12" spans="1:40" s="152" customFormat="1" ht="15.5" x14ac:dyDescent="0.35">
      <c r="A12" s="38" t="s">
        <v>12</v>
      </c>
      <c r="B12" s="69">
        <v>21</v>
      </c>
      <c r="C12" s="27">
        <v>8</v>
      </c>
      <c r="D12" s="70">
        <v>26.3</v>
      </c>
      <c r="E12" s="71">
        <v>20</v>
      </c>
      <c r="F12" s="27">
        <v>4</v>
      </c>
      <c r="G12" s="70">
        <v>0.4</v>
      </c>
      <c r="H12" s="71">
        <v>20</v>
      </c>
      <c r="I12" s="27">
        <v>5</v>
      </c>
      <c r="J12" s="70">
        <v>0.8</v>
      </c>
      <c r="K12" s="71">
        <v>16</v>
      </c>
      <c r="L12" s="27">
        <v>1</v>
      </c>
      <c r="M12" s="70">
        <v>0</v>
      </c>
      <c r="N12" s="71">
        <v>20</v>
      </c>
      <c r="O12" s="27">
        <v>3</v>
      </c>
      <c r="P12" s="105">
        <v>0.1</v>
      </c>
      <c r="Q12" s="71">
        <v>21</v>
      </c>
      <c r="R12" s="27">
        <v>5</v>
      </c>
      <c r="S12" s="70">
        <v>0.2</v>
      </c>
      <c r="T12" s="71">
        <v>23</v>
      </c>
      <c r="U12" s="27">
        <v>0</v>
      </c>
      <c r="V12" s="70">
        <v>0</v>
      </c>
      <c r="W12" s="71">
        <v>21</v>
      </c>
      <c r="X12" s="27">
        <v>1</v>
      </c>
      <c r="Y12" s="70">
        <v>0</v>
      </c>
      <c r="Z12" s="71">
        <v>22</v>
      </c>
      <c r="AA12" s="27">
        <v>3</v>
      </c>
      <c r="AB12" s="70">
        <v>2.5</v>
      </c>
      <c r="AC12" s="71">
        <v>20</v>
      </c>
      <c r="AD12" s="27">
        <v>2</v>
      </c>
      <c r="AE12" s="70">
        <v>0.1</v>
      </c>
      <c r="AF12" s="71">
        <v>21</v>
      </c>
      <c r="AG12" s="27">
        <v>4</v>
      </c>
      <c r="AH12" s="70">
        <v>5.7</v>
      </c>
      <c r="AI12" s="71">
        <v>21</v>
      </c>
      <c r="AJ12" s="27">
        <v>8</v>
      </c>
      <c r="AK12" s="70">
        <v>8.6999999999999993</v>
      </c>
      <c r="AL12" s="163">
        <f t="shared" si="1"/>
        <v>246</v>
      </c>
      <c r="AM12" s="163">
        <f t="shared" ref="AM12:AM13" si="5">SUM(C12,F12,I12,L12,O12,R12,U12,X12,AA12,AD12,AG12,AJ12)</f>
        <v>44</v>
      </c>
      <c r="AN12" s="164">
        <f t="shared" ref="AN12:AN13" si="6">SUM(D12,G12,J12,M12,P12,S12,V12,Y12,AB12,AE12,AH12,AK12)</f>
        <v>44.8</v>
      </c>
    </row>
    <row r="13" spans="1:40" s="152" customFormat="1" ht="15.5" x14ac:dyDescent="0.35">
      <c r="A13" s="44" t="s">
        <v>13</v>
      </c>
      <c r="B13" s="41">
        <v>22</v>
      </c>
      <c r="C13" s="42">
        <v>106028</v>
      </c>
      <c r="D13" s="46">
        <v>4178</v>
      </c>
      <c r="E13" s="49">
        <v>20</v>
      </c>
      <c r="F13" s="42">
        <v>112892</v>
      </c>
      <c r="G13" s="46">
        <v>5210.8</v>
      </c>
      <c r="H13" s="49">
        <v>22</v>
      </c>
      <c r="I13" s="42">
        <v>174103</v>
      </c>
      <c r="J13" s="46">
        <v>7525.9</v>
      </c>
      <c r="K13" s="49">
        <v>20</v>
      </c>
      <c r="L13" s="42">
        <v>139935</v>
      </c>
      <c r="M13" s="46">
        <v>6687.2</v>
      </c>
      <c r="N13" s="49">
        <v>21</v>
      </c>
      <c r="O13" s="42">
        <v>119980</v>
      </c>
      <c r="P13" s="103">
        <v>5338.2</v>
      </c>
      <c r="Q13" s="49">
        <v>22</v>
      </c>
      <c r="R13" s="42">
        <v>146435</v>
      </c>
      <c r="S13" s="46">
        <v>6741.9</v>
      </c>
      <c r="T13" s="49">
        <v>23</v>
      </c>
      <c r="U13" s="42">
        <v>132993</v>
      </c>
      <c r="V13" s="46">
        <v>5881.2</v>
      </c>
      <c r="W13" s="49">
        <v>21</v>
      </c>
      <c r="X13" s="42">
        <v>114067</v>
      </c>
      <c r="Y13" s="46">
        <v>4624.7</v>
      </c>
      <c r="Z13" s="49">
        <v>22</v>
      </c>
      <c r="AA13" s="42">
        <v>125902</v>
      </c>
      <c r="AB13" s="46">
        <v>5315.7</v>
      </c>
      <c r="AC13" s="49">
        <v>22</v>
      </c>
      <c r="AD13" s="42">
        <v>135170</v>
      </c>
      <c r="AE13" s="46">
        <v>5804.9</v>
      </c>
      <c r="AF13" s="49">
        <v>21</v>
      </c>
      <c r="AG13" s="42">
        <v>158546</v>
      </c>
      <c r="AH13" s="46">
        <v>7968.5</v>
      </c>
      <c r="AI13" s="49">
        <v>22</v>
      </c>
      <c r="AJ13" s="42">
        <v>156261</v>
      </c>
      <c r="AK13" s="46">
        <v>7155.7</v>
      </c>
      <c r="AL13" s="161">
        <f t="shared" si="1"/>
        <v>258</v>
      </c>
      <c r="AM13" s="161">
        <f t="shared" si="5"/>
        <v>1622312</v>
      </c>
      <c r="AN13" s="162">
        <f t="shared" si="6"/>
        <v>72432.7</v>
      </c>
    </row>
    <row r="14" spans="1:40" s="152" customFormat="1" ht="15.5" x14ac:dyDescent="0.35">
      <c r="A14" s="38" t="s">
        <v>14</v>
      </c>
      <c r="B14" s="69">
        <v>22</v>
      </c>
      <c r="C14" s="25" t="s">
        <v>31</v>
      </c>
      <c r="D14" s="70" t="s">
        <v>31</v>
      </c>
      <c r="E14" s="71">
        <v>20</v>
      </c>
      <c r="F14" s="25" t="s">
        <v>31</v>
      </c>
      <c r="G14" s="70" t="s">
        <v>31</v>
      </c>
      <c r="H14" s="71">
        <v>22</v>
      </c>
      <c r="I14" s="25" t="s">
        <v>31</v>
      </c>
      <c r="J14" s="70" t="s">
        <v>31</v>
      </c>
      <c r="K14" s="71">
        <v>22</v>
      </c>
      <c r="L14" s="25" t="s">
        <v>31</v>
      </c>
      <c r="M14" s="70" t="s">
        <v>31</v>
      </c>
      <c r="N14" s="71">
        <v>22</v>
      </c>
      <c r="O14" s="25" t="s">
        <v>31</v>
      </c>
      <c r="P14" s="104" t="s">
        <v>31</v>
      </c>
      <c r="Q14" s="71">
        <v>21</v>
      </c>
      <c r="R14" s="25" t="s">
        <v>31</v>
      </c>
      <c r="S14" s="70" t="s">
        <v>31</v>
      </c>
      <c r="T14" s="71">
        <v>23</v>
      </c>
      <c r="U14" s="25" t="s">
        <v>31</v>
      </c>
      <c r="V14" s="70" t="s">
        <v>31</v>
      </c>
      <c r="W14" s="71">
        <v>21</v>
      </c>
      <c r="X14" s="25" t="s">
        <v>31</v>
      </c>
      <c r="Y14" s="70" t="s">
        <v>31</v>
      </c>
      <c r="Z14" s="71">
        <v>22</v>
      </c>
      <c r="AA14" s="25" t="s">
        <v>31</v>
      </c>
      <c r="AB14" s="70" t="s">
        <v>31</v>
      </c>
      <c r="AC14" s="71">
        <v>22</v>
      </c>
      <c r="AD14" s="25" t="s">
        <v>31</v>
      </c>
      <c r="AE14" s="70" t="s">
        <v>31</v>
      </c>
      <c r="AF14" s="71">
        <v>21</v>
      </c>
      <c r="AG14" s="25" t="s">
        <v>31</v>
      </c>
      <c r="AH14" s="70" t="s">
        <v>31</v>
      </c>
      <c r="AI14" s="71">
        <v>21</v>
      </c>
      <c r="AJ14" s="25" t="s">
        <v>31</v>
      </c>
      <c r="AK14" s="70" t="s">
        <v>31</v>
      </c>
      <c r="AL14" s="163">
        <f t="shared" si="1"/>
        <v>259</v>
      </c>
      <c r="AM14" s="163" t="s">
        <v>31</v>
      </c>
      <c r="AN14" s="164" t="s">
        <v>31</v>
      </c>
    </row>
    <row r="15" spans="1:40" s="152" customFormat="1" ht="15.5" x14ac:dyDescent="0.35">
      <c r="A15" s="44" t="s">
        <v>15</v>
      </c>
      <c r="B15" s="41">
        <v>22</v>
      </c>
      <c r="C15" s="42">
        <v>16680</v>
      </c>
      <c r="D15" s="46">
        <v>4291</v>
      </c>
      <c r="E15" s="49">
        <v>20</v>
      </c>
      <c r="F15" s="42">
        <v>20227</v>
      </c>
      <c r="G15" s="46">
        <v>5737</v>
      </c>
      <c r="H15" s="49">
        <v>22</v>
      </c>
      <c r="I15" s="42">
        <v>37219</v>
      </c>
      <c r="J15" s="46">
        <v>9709</v>
      </c>
      <c r="K15" s="49">
        <v>20</v>
      </c>
      <c r="L15" s="42">
        <v>23581</v>
      </c>
      <c r="M15" s="46">
        <v>4073</v>
      </c>
      <c r="N15" s="49">
        <v>20</v>
      </c>
      <c r="O15" s="42">
        <v>19782</v>
      </c>
      <c r="P15" s="103">
        <v>4035</v>
      </c>
      <c r="Q15" s="49">
        <v>22</v>
      </c>
      <c r="R15" s="42">
        <v>31720</v>
      </c>
      <c r="S15" s="46">
        <v>8436</v>
      </c>
      <c r="T15" s="49">
        <v>23</v>
      </c>
      <c r="U15" s="42">
        <v>18763</v>
      </c>
      <c r="V15" s="46">
        <v>2994</v>
      </c>
      <c r="W15" s="49">
        <v>21</v>
      </c>
      <c r="X15" s="42">
        <v>19344</v>
      </c>
      <c r="Y15" s="46">
        <v>2773</v>
      </c>
      <c r="Z15" s="49">
        <v>22</v>
      </c>
      <c r="AA15" s="42">
        <v>24487</v>
      </c>
      <c r="AB15" s="46">
        <v>5257</v>
      </c>
      <c r="AC15" s="49">
        <v>22</v>
      </c>
      <c r="AD15" s="42">
        <v>16025</v>
      </c>
      <c r="AE15" s="46">
        <v>3327</v>
      </c>
      <c r="AF15" s="49">
        <v>21</v>
      </c>
      <c r="AG15" s="42">
        <v>22072</v>
      </c>
      <c r="AH15" s="46">
        <v>4495</v>
      </c>
      <c r="AI15" s="49">
        <v>22</v>
      </c>
      <c r="AJ15" s="42">
        <v>38701</v>
      </c>
      <c r="AK15" s="46">
        <v>11549</v>
      </c>
      <c r="AL15" s="161">
        <f t="shared" si="1"/>
        <v>257</v>
      </c>
      <c r="AM15" s="161">
        <f>SUM(C15,F15,I15,L15,O15,R15,U15,X15,AA15,AD15,AG15,AJ15)</f>
        <v>288601</v>
      </c>
      <c r="AN15" s="162">
        <f>SUM(D15,G15,J15,M15,P15,S15,V15,Y15,AB15,AE15,AH15,AK15)</f>
        <v>66676</v>
      </c>
    </row>
    <row r="16" spans="1:40" s="152" customFormat="1" ht="15.5" x14ac:dyDescent="0.35">
      <c r="A16" s="38" t="s">
        <v>40</v>
      </c>
      <c r="B16" s="27">
        <v>21</v>
      </c>
      <c r="C16" s="25" t="s">
        <v>31</v>
      </c>
      <c r="D16" s="26" t="s">
        <v>31</v>
      </c>
      <c r="E16" s="57">
        <v>20</v>
      </c>
      <c r="F16" s="25" t="s">
        <v>31</v>
      </c>
      <c r="G16" s="26" t="s">
        <v>31</v>
      </c>
      <c r="H16" s="57">
        <v>22</v>
      </c>
      <c r="I16" s="25" t="s">
        <v>31</v>
      </c>
      <c r="J16" s="26" t="s">
        <v>31</v>
      </c>
      <c r="K16" s="57">
        <v>19</v>
      </c>
      <c r="L16" s="25" t="s">
        <v>31</v>
      </c>
      <c r="M16" s="26" t="s">
        <v>31</v>
      </c>
      <c r="N16" s="57">
        <v>20</v>
      </c>
      <c r="O16" s="25" t="s">
        <v>31</v>
      </c>
      <c r="P16" s="104" t="s">
        <v>31</v>
      </c>
      <c r="Q16" s="57">
        <v>21</v>
      </c>
      <c r="R16" s="25" t="s">
        <v>31</v>
      </c>
      <c r="S16" s="26" t="s">
        <v>31</v>
      </c>
      <c r="T16" s="57">
        <v>23</v>
      </c>
      <c r="U16" s="25" t="s">
        <v>31</v>
      </c>
      <c r="V16" s="26" t="s">
        <v>31</v>
      </c>
      <c r="W16" s="57">
        <v>21</v>
      </c>
      <c r="X16" s="25" t="s">
        <v>31</v>
      </c>
      <c r="Y16" s="26" t="s">
        <v>31</v>
      </c>
      <c r="Z16" s="57">
        <v>22</v>
      </c>
      <c r="AA16" s="25" t="s">
        <v>31</v>
      </c>
      <c r="AB16" s="26" t="s">
        <v>31</v>
      </c>
      <c r="AC16" s="57">
        <v>22</v>
      </c>
      <c r="AD16" s="25" t="s">
        <v>31</v>
      </c>
      <c r="AE16" s="26" t="s">
        <v>31</v>
      </c>
      <c r="AF16" s="57">
        <v>21</v>
      </c>
      <c r="AG16" s="25" t="s">
        <v>31</v>
      </c>
      <c r="AH16" s="26" t="s">
        <v>31</v>
      </c>
      <c r="AI16" s="57">
        <v>20</v>
      </c>
      <c r="AJ16" s="25" t="s">
        <v>31</v>
      </c>
      <c r="AK16" s="26" t="s">
        <v>31</v>
      </c>
      <c r="AL16" s="163">
        <f t="shared" si="1"/>
        <v>252</v>
      </c>
      <c r="AM16" s="163" t="s">
        <v>31</v>
      </c>
      <c r="AN16" s="164" t="s">
        <v>31</v>
      </c>
    </row>
    <row r="17" spans="1:40" s="152" customFormat="1" ht="15.5" x14ac:dyDescent="0.35">
      <c r="A17" s="44" t="s">
        <v>17</v>
      </c>
      <c r="B17" s="41">
        <v>22</v>
      </c>
      <c r="C17" s="42">
        <v>1578270</v>
      </c>
      <c r="D17" s="46">
        <v>47429.2</v>
      </c>
      <c r="E17" s="49">
        <v>20</v>
      </c>
      <c r="F17" s="42">
        <v>1796380</v>
      </c>
      <c r="G17" s="46">
        <v>54502.58</v>
      </c>
      <c r="H17" s="49">
        <v>22</v>
      </c>
      <c r="I17" s="42">
        <v>3003080</v>
      </c>
      <c r="J17" s="46">
        <v>63280.92</v>
      </c>
      <c r="K17" s="49">
        <v>20</v>
      </c>
      <c r="L17" s="42">
        <v>3108920</v>
      </c>
      <c r="M17" s="46">
        <v>47655.64</v>
      </c>
      <c r="N17" s="49">
        <v>20</v>
      </c>
      <c r="O17" s="42">
        <v>2702120</v>
      </c>
      <c r="P17" s="103">
        <v>47376.1</v>
      </c>
      <c r="Q17" s="49">
        <v>22</v>
      </c>
      <c r="R17" s="42">
        <v>3062570</v>
      </c>
      <c r="S17" s="46">
        <v>48033.38</v>
      </c>
      <c r="T17" s="49">
        <v>23</v>
      </c>
      <c r="U17" s="42">
        <v>2422680</v>
      </c>
      <c r="V17" s="46">
        <v>41144.660000000003</v>
      </c>
      <c r="W17" s="49">
        <v>21</v>
      </c>
      <c r="X17" s="42">
        <v>1933590</v>
      </c>
      <c r="Y17" s="46">
        <v>35035.19</v>
      </c>
      <c r="Z17" s="49">
        <v>22</v>
      </c>
      <c r="AA17" s="42">
        <v>2172880</v>
      </c>
      <c r="AB17" s="46">
        <v>37976.03</v>
      </c>
      <c r="AC17" s="49">
        <v>22</v>
      </c>
      <c r="AD17" s="42">
        <v>2345330</v>
      </c>
      <c r="AE17" s="46">
        <v>47127.92</v>
      </c>
      <c r="AF17" s="49">
        <v>21</v>
      </c>
      <c r="AG17" s="42">
        <v>2976980</v>
      </c>
      <c r="AH17" s="46">
        <v>50924.08</v>
      </c>
      <c r="AI17" s="49">
        <v>20</v>
      </c>
      <c r="AJ17" s="42">
        <v>2633200</v>
      </c>
      <c r="AK17" s="46">
        <v>45835.040000000001</v>
      </c>
      <c r="AL17" s="161">
        <f t="shared" si="1"/>
        <v>255</v>
      </c>
      <c r="AM17" s="161">
        <f>SUM(C17,F17,I17,L17,O17,R17,U17,X17,AA17,AD17,AG17,AJ17)</f>
        <v>29736000</v>
      </c>
      <c r="AN17" s="162">
        <f>SUM(D17,G17,J17,M17,P17,S17,V17,Y17,AB17,AE17,AH17,AK17)</f>
        <v>566320.74</v>
      </c>
    </row>
    <row r="18" spans="1:40" s="152" customFormat="1" ht="15.5" x14ac:dyDescent="0.35">
      <c r="A18" s="38" t="s">
        <v>18</v>
      </c>
      <c r="B18" s="27">
        <v>22</v>
      </c>
      <c r="C18" s="25" t="s">
        <v>31</v>
      </c>
      <c r="D18" s="26" t="s">
        <v>31</v>
      </c>
      <c r="E18" s="57">
        <v>20</v>
      </c>
      <c r="F18" s="25" t="s">
        <v>31</v>
      </c>
      <c r="G18" s="26" t="s">
        <v>31</v>
      </c>
      <c r="H18" s="57">
        <v>22</v>
      </c>
      <c r="I18" s="25" t="s">
        <v>31</v>
      </c>
      <c r="J18" s="26" t="s">
        <v>31</v>
      </c>
      <c r="K18" s="57">
        <v>20</v>
      </c>
      <c r="L18" s="25" t="s">
        <v>31</v>
      </c>
      <c r="M18" s="26" t="s">
        <v>31</v>
      </c>
      <c r="N18" s="57">
        <v>20</v>
      </c>
      <c r="O18" s="25" t="s">
        <v>31</v>
      </c>
      <c r="P18" s="104" t="s">
        <v>31</v>
      </c>
      <c r="Q18" s="57">
        <v>22</v>
      </c>
      <c r="R18" s="25" t="s">
        <v>31</v>
      </c>
      <c r="S18" s="26" t="s">
        <v>31</v>
      </c>
      <c r="T18" s="57">
        <v>23</v>
      </c>
      <c r="U18" s="25" t="s">
        <v>31</v>
      </c>
      <c r="V18" s="26" t="s">
        <v>31</v>
      </c>
      <c r="W18" s="57">
        <v>21</v>
      </c>
      <c r="X18" s="25" t="s">
        <v>31</v>
      </c>
      <c r="Y18" s="26" t="s">
        <v>31</v>
      </c>
      <c r="Z18" s="57">
        <v>22</v>
      </c>
      <c r="AA18" s="25" t="s">
        <v>31</v>
      </c>
      <c r="AB18" s="26" t="s">
        <v>31</v>
      </c>
      <c r="AC18" s="57">
        <v>22</v>
      </c>
      <c r="AD18" s="25" t="s">
        <v>31</v>
      </c>
      <c r="AE18" s="26" t="s">
        <v>31</v>
      </c>
      <c r="AF18" s="57">
        <v>21</v>
      </c>
      <c r="AG18" s="25" t="s">
        <v>31</v>
      </c>
      <c r="AH18" s="26" t="s">
        <v>31</v>
      </c>
      <c r="AI18" s="57">
        <v>22</v>
      </c>
      <c r="AJ18" s="25" t="s">
        <v>31</v>
      </c>
      <c r="AK18" s="26" t="s">
        <v>31</v>
      </c>
      <c r="AL18" s="163">
        <f t="shared" si="1"/>
        <v>257</v>
      </c>
      <c r="AM18" s="157" t="s">
        <v>31</v>
      </c>
      <c r="AN18" s="26" t="s">
        <v>31</v>
      </c>
    </row>
    <row r="19" spans="1:40" s="152" customFormat="1" ht="15.5" x14ac:dyDescent="0.35">
      <c r="A19" s="44" t="s">
        <v>19</v>
      </c>
      <c r="B19" s="41">
        <v>21</v>
      </c>
      <c r="C19" s="42" t="s">
        <v>32</v>
      </c>
      <c r="D19" s="46" t="s">
        <v>32</v>
      </c>
      <c r="E19" s="49">
        <v>19</v>
      </c>
      <c r="F19" s="42" t="s">
        <v>32</v>
      </c>
      <c r="G19" s="46" t="s">
        <v>32</v>
      </c>
      <c r="H19" s="49">
        <v>20</v>
      </c>
      <c r="I19" s="42" t="s">
        <v>32</v>
      </c>
      <c r="J19" s="46" t="s">
        <v>32</v>
      </c>
      <c r="K19" s="49">
        <v>20</v>
      </c>
      <c r="L19" s="42" t="s">
        <v>32</v>
      </c>
      <c r="M19" s="46" t="s">
        <v>32</v>
      </c>
      <c r="N19" s="49">
        <v>20</v>
      </c>
      <c r="O19" s="42" t="s">
        <v>32</v>
      </c>
      <c r="P19" s="103" t="s">
        <v>32</v>
      </c>
      <c r="Q19" s="49">
        <v>21</v>
      </c>
      <c r="R19" s="42">
        <v>0</v>
      </c>
      <c r="S19" s="46">
        <v>0</v>
      </c>
      <c r="T19" s="49">
        <v>23</v>
      </c>
      <c r="U19" s="42">
        <v>0</v>
      </c>
      <c r="V19" s="46">
        <v>0</v>
      </c>
      <c r="W19" s="49">
        <v>21</v>
      </c>
      <c r="X19" s="42">
        <v>0</v>
      </c>
      <c r="Y19" s="46">
        <v>0</v>
      </c>
      <c r="Z19" s="49">
        <v>20</v>
      </c>
      <c r="AA19" s="42">
        <v>0</v>
      </c>
      <c r="AB19" s="46">
        <v>0</v>
      </c>
      <c r="AC19" s="49">
        <v>22</v>
      </c>
      <c r="AD19" s="42">
        <v>0</v>
      </c>
      <c r="AE19" s="46">
        <v>0</v>
      </c>
      <c r="AF19" s="49">
        <v>21</v>
      </c>
      <c r="AG19" s="42">
        <v>0</v>
      </c>
      <c r="AH19" s="46">
        <v>0</v>
      </c>
      <c r="AI19" s="49">
        <v>19</v>
      </c>
      <c r="AJ19" s="42">
        <v>0</v>
      </c>
      <c r="AK19" s="46">
        <v>0</v>
      </c>
      <c r="AL19" s="161">
        <f t="shared" si="1"/>
        <v>247</v>
      </c>
      <c r="AM19" s="161">
        <f t="shared" ref="AM19" si="7">SUM(C19,F19,I19,L19,O19,R19,U19,X19,AA19,AD19,AG19,AJ19)</f>
        <v>0</v>
      </c>
      <c r="AN19" s="162">
        <f t="shared" ref="AN19" si="8">SUM(D19,G19,J19,M19,P19,S19,V19,Y19,AB19,AE19,AH19,AK19)</f>
        <v>0</v>
      </c>
    </row>
    <row r="20" spans="1:40" s="152" customFormat="1" ht="15.5" x14ac:dyDescent="0.35">
      <c r="A20" s="38" t="s">
        <v>54</v>
      </c>
      <c r="B20" s="69">
        <v>22</v>
      </c>
      <c r="C20" s="25">
        <v>6118</v>
      </c>
      <c r="D20" s="26">
        <v>5780.9000000000005</v>
      </c>
      <c r="E20" s="71">
        <v>20</v>
      </c>
      <c r="F20" s="28">
        <v>5974</v>
      </c>
      <c r="G20" s="26">
        <v>5111.9000000000005</v>
      </c>
      <c r="H20" s="71">
        <v>22</v>
      </c>
      <c r="I20" s="28">
        <v>6886</v>
      </c>
      <c r="J20" s="26">
        <v>4171.2</v>
      </c>
      <c r="K20" s="71">
        <v>20</v>
      </c>
      <c r="L20" s="28">
        <v>4886</v>
      </c>
      <c r="M20" s="26">
        <v>3100.7000000000003</v>
      </c>
      <c r="N20" s="71">
        <v>20</v>
      </c>
      <c r="O20" s="28">
        <v>4621</v>
      </c>
      <c r="P20" s="104">
        <v>3758.2000000000003</v>
      </c>
      <c r="Q20" s="71">
        <v>22</v>
      </c>
      <c r="R20" s="28">
        <v>5272</v>
      </c>
      <c r="S20" s="26">
        <v>4296.3999999999996</v>
      </c>
      <c r="T20" s="71">
        <v>23</v>
      </c>
      <c r="U20" s="28">
        <v>2997</v>
      </c>
      <c r="V20" s="26">
        <v>2316.6999999999998</v>
      </c>
      <c r="W20" s="71">
        <v>21</v>
      </c>
      <c r="X20" s="28">
        <v>3680</v>
      </c>
      <c r="Y20" s="26">
        <v>2917.4</v>
      </c>
      <c r="Z20" s="71">
        <v>22</v>
      </c>
      <c r="AA20" s="28">
        <v>4936</v>
      </c>
      <c r="AB20" s="26">
        <v>3885.2</v>
      </c>
      <c r="AC20" s="71">
        <v>22</v>
      </c>
      <c r="AD20" s="28">
        <v>5158</v>
      </c>
      <c r="AE20" s="26">
        <v>3520.8</v>
      </c>
      <c r="AF20" s="71">
        <v>21</v>
      </c>
      <c r="AG20" s="28">
        <v>5530</v>
      </c>
      <c r="AH20" s="26">
        <v>5026.3</v>
      </c>
      <c r="AI20" s="71">
        <v>20</v>
      </c>
      <c r="AJ20" s="28">
        <v>5382</v>
      </c>
      <c r="AK20" s="26">
        <v>3939.1</v>
      </c>
      <c r="AL20" s="163">
        <f t="shared" si="1"/>
        <v>255</v>
      </c>
      <c r="AM20" s="157">
        <f t="shared" ref="AM20:AM21" si="9">SUM(C20,F20,I20,L20,O20,R20,U20,X20,AA20,AD20,AG20,AJ20)</f>
        <v>61440</v>
      </c>
      <c r="AN20" s="26">
        <f t="shared" ref="AN20:AN21" si="10">SUM(D20,G20,J20,M20,P20,S20,V20,Y20,AB20,AE20,AH20,AK20)</f>
        <v>47824.80000000001</v>
      </c>
    </row>
    <row r="21" spans="1:40" s="152" customFormat="1" ht="15.5" x14ac:dyDescent="0.35">
      <c r="A21" s="44" t="s">
        <v>43</v>
      </c>
      <c r="B21" s="41">
        <v>22</v>
      </c>
      <c r="C21" s="42" t="s">
        <v>32</v>
      </c>
      <c r="D21" s="46" t="s">
        <v>32</v>
      </c>
      <c r="E21" s="49">
        <v>20</v>
      </c>
      <c r="F21" s="42" t="s">
        <v>32</v>
      </c>
      <c r="G21" s="46" t="s">
        <v>32</v>
      </c>
      <c r="H21" s="49">
        <v>22</v>
      </c>
      <c r="I21" s="42" t="s">
        <v>32</v>
      </c>
      <c r="J21" s="46" t="s">
        <v>32</v>
      </c>
      <c r="K21" s="49">
        <v>20</v>
      </c>
      <c r="L21" s="42" t="s">
        <v>32</v>
      </c>
      <c r="M21" s="46" t="s">
        <v>32</v>
      </c>
      <c r="N21" s="49">
        <v>19</v>
      </c>
      <c r="O21" s="42" t="s">
        <v>32</v>
      </c>
      <c r="P21" s="103" t="s">
        <v>32</v>
      </c>
      <c r="Q21" s="49">
        <v>22</v>
      </c>
      <c r="R21" s="42">
        <v>0</v>
      </c>
      <c r="S21" s="46">
        <v>0</v>
      </c>
      <c r="T21" s="49">
        <v>22</v>
      </c>
      <c r="U21" s="42">
        <v>0</v>
      </c>
      <c r="V21" s="46">
        <v>0</v>
      </c>
      <c r="W21" s="49">
        <v>21</v>
      </c>
      <c r="X21" s="42">
        <v>0</v>
      </c>
      <c r="Y21" s="46">
        <v>0</v>
      </c>
      <c r="Z21" s="49">
        <v>21</v>
      </c>
      <c r="AA21" s="42">
        <v>0</v>
      </c>
      <c r="AB21" s="46">
        <v>0</v>
      </c>
      <c r="AC21" s="49">
        <v>21</v>
      </c>
      <c r="AD21" s="42">
        <v>0</v>
      </c>
      <c r="AE21" s="46">
        <v>0</v>
      </c>
      <c r="AF21" s="49">
        <v>20</v>
      </c>
      <c r="AG21" s="42">
        <v>0</v>
      </c>
      <c r="AH21" s="46">
        <v>0</v>
      </c>
      <c r="AI21" s="49">
        <v>20</v>
      </c>
      <c r="AJ21" s="42">
        <v>0</v>
      </c>
      <c r="AK21" s="46">
        <v>0</v>
      </c>
      <c r="AL21" s="161">
        <f t="shared" si="1"/>
        <v>250</v>
      </c>
      <c r="AM21" s="161">
        <f t="shared" si="9"/>
        <v>0</v>
      </c>
      <c r="AN21" s="162">
        <f t="shared" si="10"/>
        <v>0</v>
      </c>
    </row>
    <row r="22" spans="1:40" s="152" customFormat="1" ht="15.5" x14ac:dyDescent="0.35">
      <c r="A22" s="38" t="s">
        <v>21</v>
      </c>
      <c r="B22" s="69">
        <v>21</v>
      </c>
      <c r="C22" s="27">
        <v>394</v>
      </c>
      <c r="D22" s="70">
        <v>1800.2</v>
      </c>
      <c r="E22" s="71">
        <v>20</v>
      </c>
      <c r="F22" s="27">
        <v>436</v>
      </c>
      <c r="G22" s="70">
        <v>2807.9</v>
      </c>
      <c r="H22" s="71">
        <v>22</v>
      </c>
      <c r="I22" s="27">
        <v>453</v>
      </c>
      <c r="J22" s="70">
        <v>3210.2</v>
      </c>
      <c r="K22" s="71">
        <v>20</v>
      </c>
      <c r="L22" s="27">
        <v>365</v>
      </c>
      <c r="M22" s="70">
        <v>2785.3</v>
      </c>
      <c r="N22" s="71">
        <v>19</v>
      </c>
      <c r="O22" s="27">
        <v>342</v>
      </c>
      <c r="P22" s="104">
        <v>1349.9</v>
      </c>
      <c r="Q22" s="71">
        <v>21</v>
      </c>
      <c r="R22" s="27">
        <v>383</v>
      </c>
      <c r="S22" s="70">
        <v>1431.7</v>
      </c>
      <c r="T22" s="71">
        <v>23</v>
      </c>
      <c r="U22" s="27">
        <v>259</v>
      </c>
      <c r="V22" s="70">
        <v>562.9</v>
      </c>
      <c r="W22" s="71">
        <v>21</v>
      </c>
      <c r="X22" s="27">
        <v>212</v>
      </c>
      <c r="Y22" s="70">
        <v>584.70000000000005</v>
      </c>
      <c r="Z22" s="71">
        <v>22</v>
      </c>
      <c r="AA22" s="27">
        <v>309</v>
      </c>
      <c r="AB22" s="70">
        <v>1619.8</v>
      </c>
      <c r="AC22" s="71">
        <v>22</v>
      </c>
      <c r="AD22" s="27">
        <v>455</v>
      </c>
      <c r="AE22" s="70">
        <v>2543.4</v>
      </c>
      <c r="AF22" s="71">
        <v>21</v>
      </c>
      <c r="AG22" s="27">
        <v>416</v>
      </c>
      <c r="AH22" s="70">
        <v>1887.1</v>
      </c>
      <c r="AI22" s="71">
        <v>20</v>
      </c>
      <c r="AJ22" s="27">
        <v>339</v>
      </c>
      <c r="AK22" s="70">
        <v>1148.0999999999999</v>
      </c>
      <c r="AL22" s="163">
        <f t="shared" si="1"/>
        <v>252</v>
      </c>
      <c r="AM22" s="163">
        <f t="shared" ref="AM22" si="11">SUM(C22,F22,I22,L22,O22,R22,U22,X22,AA22,AD22,AG22,AJ22)</f>
        <v>4363</v>
      </c>
      <c r="AN22" s="165">
        <f t="shared" ref="AN22" si="12">SUM(D22,G22,J22,M22,P22,S22,V22,Y22,AB22,AE22,AH22,AK22)</f>
        <v>21731.199999999997</v>
      </c>
    </row>
    <row r="23" spans="1:40" s="152" customFormat="1" ht="15.5" x14ac:dyDescent="0.35">
      <c r="A23" s="44" t="s">
        <v>65</v>
      </c>
      <c r="B23" s="41">
        <v>22</v>
      </c>
      <c r="C23" s="42" t="s">
        <v>31</v>
      </c>
      <c r="D23" s="46" t="s">
        <v>31</v>
      </c>
      <c r="E23" s="49">
        <v>20</v>
      </c>
      <c r="F23" s="42" t="s">
        <v>31</v>
      </c>
      <c r="G23" s="46" t="s">
        <v>31</v>
      </c>
      <c r="H23" s="49">
        <v>22</v>
      </c>
      <c r="I23" s="42" t="s">
        <v>31</v>
      </c>
      <c r="J23" s="46" t="s">
        <v>31</v>
      </c>
      <c r="K23" s="49">
        <v>20</v>
      </c>
      <c r="L23" s="42" t="s">
        <v>31</v>
      </c>
      <c r="M23" s="46" t="s">
        <v>31</v>
      </c>
      <c r="N23" s="49">
        <v>20</v>
      </c>
      <c r="O23" s="42" t="s">
        <v>31</v>
      </c>
      <c r="P23" s="103" t="s">
        <v>31</v>
      </c>
      <c r="Q23" s="49">
        <v>21</v>
      </c>
      <c r="R23" s="42" t="s">
        <v>31</v>
      </c>
      <c r="S23" s="46" t="s">
        <v>31</v>
      </c>
      <c r="T23" s="49">
        <v>23</v>
      </c>
      <c r="U23" s="42" t="s">
        <v>31</v>
      </c>
      <c r="V23" s="46" t="s">
        <v>31</v>
      </c>
      <c r="W23" s="49">
        <v>21</v>
      </c>
      <c r="X23" s="42" t="s">
        <v>31</v>
      </c>
      <c r="Y23" s="46" t="s">
        <v>31</v>
      </c>
      <c r="Z23" s="49">
        <v>22</v>
      </c>
      <c r="AA23" s="42" t="s">
        <v>31</v>
      </c>
      <c r="AB23" s="46" t="s">
        <v>31</v>
      </c>
      <c r="AC23" s="49">
        <v>21</v>
      </c>
      <c r="AD23" s="42" t="s">
        <v>31</v>
      </c>
      <c r="AE23" s="46" t="s">
        <v>31</v>
      </c>
      <c r="AF23" s="49">
        <v>21</v>
      </c>
      <c r="AG23" s="42" t="s">
        <v>31</v>
      </c>
      <c r="AH23" s="46" t="s">
        <v>31</v>
      </c>
      <c r="AI23" s="49">
        <v>20</v>
      </c>
      <c r="AJ23" s="42" t="s">
        <v>31</v>
      </c>
      <c r="AK23" s="46" t="s">
        <v>31</v>
      </c>
      <c r="AL23" s="161">
        <f t="shared" si="1"/>
        <v>253</v>
      </c>
      <c r="AM23" s="161" t="s">
        <v>31</v>
      </c>
      <c r="AN23" s="162" t="s">
        <v>31</v>
      </c>
    </row>
    <row r="24" spans="1:40" s="152" customFormat="1" ht="15.5" x14ac:dyDescent="0.35">
      <c r="A24" s="38" t="s">
        <v>22</v>
      </c>
      <c r="B24" s="69">
        <v>21</v>
      </c>
      <c r="C24" s="25">
        <v>114</v>
      </c>
      <c r="D24" s="70">
        <v>134.30000000000001</v>
      </c>
      <c r="E24" s="71">
        <v>20</v>
      </c>
      <c r="F24" s="25">
        <v>84</v>
      </c>
      <c r="G24" s="70">
        <v>37.700000000000003</v>
      </c>
      <c r="H24" s="71">
        <v>22</v>
      </c>
      <c r="I24" s="25">
        <v>317</v>
      </c>
      <c r="J24" s="70">
        <v>1386.7</v>
      </c>
      <c r="K24" s="71">
        <v>20</v>
      </c>
      <c r="L24" s="25">
        <v>413</v>
      </c>
      <c r="M24" s="70">
        <v>415</v>
      </c>
      <c r="N24" s="71">
        <v>20</v>
      </c>
      <c r="O24" s="25">
        <v>173</v>
      </c>
      <c r="P24" s="104">
        <v>275.7</v>
      </c>
      <c r="Q24" s="71">
        <v>21</v>
      </c>
      <c r="R24" s="25">
        <v>100</v>
      </c>
      <c r="S24" s="70">
        <v>88.4</v>
      </c>
      <c r="T24" s="71">
        <v>23</v>
      </c>
      <c r="U24" s="25">
        <v>217</v>
      </c>
      <c r="V24" s="70">
        <v>88</v>
      </c>
      <c r="W24" s="71">
        <v>21</v>
      </c>
      <c r="X24" s="25">
        <v>98</v>
      </c>
      <c r="Y24" s="70">
        <v>31.3</v>
      </c>
      <c r="Z24" s="71">
        <v>22</v>
      </c>
      <c r="AA24" s="25">
        <v>94</v>
      </c>
      <c r="AB24" s="70">
        <v>32.5</v>
      </c>
      <c r="AC24" s="71">
        <v>22</v>
      </c>
      <c r="AD24" s="25">
        <v>296</v>
      </c>
      <c r="AE24" s="70">
        <v>2080</v>
      </c>
      <c r="AF24" s="71">
        <v>20</v>
      </c>
      <c r="AG24" s="25">
        <v>584</v>
      </c>
      <c r="AH24" s="70">
        <v>1487.7</v>
      </c>
      <c r="AI24" s="71">
        <v>20</v>
      </c>
      <c r="AJ24" s="25">
        <v>249</v>
      </c>
      <c r="AK24" s="70">
        <v>174.2</v>
      </c>
      <c r="AL24" s="163">
        <f t="shared" si="1"/>
        <v>252</v>
      </c>
      <c r="AM24" s="163">
        <f t="shared" ref="AM24:AN25" si="13">SUM(C24,F24,I24,L24,O24,R24,U24,X24,AA24,AD24,AG24,AJ24)</f>
        <v>2739</v>
      </c>
      <c r="AN24" s="164">
        <f t="shared" si="13"/>
        <v>6231.5</v>
      </c>
    </row>
    <row r="25" spans="1:40" s="152" customFormat="1" ht="15.5" x14ac:dyDescent="0.35">
      <c r="A25" s="44" t="s">
        <v>23</v>
      </c>
      <c r="B25" s="41">
        <v>21</v>
      </c>
      <c r="C25" s="42">
        <v>17</v>
      </c>
      <c r="D25" s="55">
        <v>13</v>
      </c>
      <c r="E25" s="49">
        <v>20</v>
      </c>
      <c r="F25" s="42">
        <v>13</v>
      </c>
      <c r="G25" s="46">
        <v>5.7</v>
      </c>
      <c r="H25" s="49">
        <v>22</v>
      </c>
      <c r="I25" s="42">
        <v>23</v>
      </c>
      <c r="J25" s="46">
        <v>17.7</v>
      </c>
      <c r="K25" s="49">
        <v>20</v>
      </c>
      <c r="L25" s="42">
        <v>4</v>
      </c>
      <c r="M25" s="46">
        <v>1.4</v>
      </c>
      <c r="N25" s="49">
        <v>20</v>
      </c>
      <c r="O25" s="42">
        <v>3</v>
      </c>
      <c r="P25" s="103">
        <v>2.8</v>
      </c>
      <c r="Q25" s="49">
        <v>20</v>
      </c>
      <c r="R25" s="42">
        <v>0</v>
      </c>
      <c r="S25" s="46">
        <v>0</v>
      </c>
      <c r="T25" s="49">
        <v>23</v>
      </c>
      <c r="U25" s="42">
        <v>1</v>
      </c>
      <c r="V25" s="46">
        <v>1.6</v>
      </c>
      <c r="W25" s="49">
        <v>20</v>
      </c>
      <c r="X25" s="42">
        <v>2</v>
      </c>
      <c r="Y25" s="46">
        <v>0.9</v>
      </c>
      <c r="Z25" s="49">
        <v>22</v>
      </c>
      <c r="AA25" s="42">
        <v>4</v>
      </c>
      <c r="AB25" s="46">
        <v>1.8</v>
      </c>
      <c r="AC25" s="49">
        <v>22</v>
      </c>
      <c r="AD25" s="42">
        <v>7</v>
      </c>
      <c r="AE25" s="46">
        <v>7.7</v>
      </c>
      <c r="AF25" s="49">
        <v>20</v>
      </c>
      <c r="AG25" s="42">
        <v>5</v>
      </c>
      <c r="AH25" s="46">
        <v>8.6999999999999993</v>
      </c>
      <c r="AI25" s="49">
        <v>20</v>
      </c>
      <c r="AJ25" s="42">
        <v>7</v>
      </c>
      <c r="AK25" s="46">
        <v>12</v>
      </c>
      <c r="AL25" s="161">
        <f t="shared" si="1"/>
        <v>250</v>
      </c>
      <c r="AM25" s="161">
        <f t="shared" si="13"/>
        <v>86</v>
      </c>
      <c r="AN25" s="162">
        <f t="shared" si="13"/>
        <v>73.3</v>
      </c>
    </row>
    <row r="26" spans="1:40" x14ac:dyDescent="0.35">
      <c r="C26" s="32"/>
      <c r="D26" s="33"/>
      <c r="F26" s="32"/>
      <c r="G26" s="33"/>
      <c r="I26" s="32"/>
      <c r="J26" s="33"/>
      <c r="L26" s="32"/>
      <c r="M26" s="33"/>
      <c r="O26" s="32"/>
      <c r="P26" s="33"/>
      <c r="R26" s="32"/>
      <c r="S26" s="33"/>
      <c r="U26" s="32"/>
      <c r="V26" s="33"/>
      <c r="X26" s="32"/>
      <c r="Y26" s="33"/>
      <c r="AA26" s="32"/>
      <c r="AB26" s="33"/>
      <c r="AD26" s="32"/>
      <c r="AE26" s="33"/>
      <c r="AG26" s="32"/>
      <c r="AH26" s="33"/>
      <c r="AJ26" s="32"/>
      <c r="AK26" s="33"/>
      <c r="AL26" s="166"/>
      <c r="AM26" s="166"/>
      <c r="AN26" s="167"/>
    </row>
    <row r="27" spans="1:40" s="150" customFormat="1" ht="31" x14ac:dyDescent="0.35">
      <c r="A27" s="111" t="s">
        <v>24</v>
      </c>
      <c r="B27" s="84" t="s">
        <v>4</v>
      </c>
      <c r="C27" s="54" t="s">
        <v>5</v>
      </c>
      <c r="D27" s="54" t="s">
        <v>61</v>
      </c>
      <c r="E27" s="84" t="s">
        <v>4</v>
      </c>
      <c r="F27" s="54" t="s">
        <v>5</v>
      </c>
      <c r="G27" s="114" t="s">
        <v>61</v>
      </c>
      <c r="H27" s="84" t="s">
        <v>4</v>
      </c>
      <c r="I27" s="54" t="s">
        <v>5</v>
      </c>
      <c r="J27" s="114" t="s">
        <v>61</v>
      </c>
      <c r="K27" s="84" t="s">
        <v>4</v>
      </c>
      <c r="L27" s="54" t="s">
        <v>5</v>
      </c>
      <c r="M27" s="114" t="s">
        <v>61</v>
      </c>
      <c r="N27" s="84" t="s">
        <v>4</v>
      </c>
      <c r="O27" s="54" t="s">
        <v>5</v>
      </c>
      <c r="P27" s="114" t="s">
        <v>61</v>
      </c>
      <c r="Q27" s="84" t="s">
        <v>4</v>
      </c>
      <c r="R27" s="54" t="s">
        <v>5</v>
      </c>
      <c r="S27" s="114" t="s">
        <v>61</v>
      </c>
      <c r="T27" s="84" t="s">
        <v>4</v>
      </c>
      <c r="U27" s="54" t="s">
        <v>5</v>
      </c>
      <c r="V27" s="114" t="s">
        <v>61</v>
      </c>
      <c r="W27" s="84" t="s">
        <v>4</v>
      </c>
      <c r="X27" s="54" t="s">
        <v>5</v>
      </c>
      <c r="Y27" s="114" t="s">
        <v>61</v>
      </c>
      <c r="Z27" s="84" t="s">
        <v>4</v>
      </c>
      <c r="AA27" s="54" t="s">
        <v>5</v>
      </c>
      <c r="AB27" s="114" t="s">
        <v>36</v>
      </c>
      <c r="AC27" s="84" t="s">
        <v>4</v>
      </c>
      <c r="AD27" s="54" t="s">
        <v>5</v>
      </c>
      <c r="AE27" s="114" t="s">
        <v>61</v>
      </c>
      <c r="AF27" s="84" t="s">
        <v>4</v>
      </c>
      <c r="AG27" s="54" t="s">
        <v>5</v>
      </c>
      <c r="AH27" s="114" t="s">
        <v>61</v>
      </c>
      <c r="AI27" s="84" t="s">
        <v>4</v>
      </c>
      <c r="AJ27" s="54" t="s">
        <v>5</v>
      </c>
      <c r="AK27" s="114" t="s">
        <v>61</v>
      </c>
      <c r="AL27" s="115" t="s">
        <v>4</v>
      </c>
      <c r="AM27" s="168" t="s">
        <v>5</v>
      </c>
      <c r="AN27" s="169" t="s">
        <v>61</v>
      </c>
    </row>
    <row r="28" spans="1:40" s="155" customFormat="1" ht="15.5" x14ac:dyDescent="0.35">
      <c r="A28" s="120" t="s">
        <v>25</v>
      </c>
      <c r="B28" s="116">
        <v>22</v>
      </c>
      <c r="C28" s="79">
        <v>7485</v>
      </c>
      <c r="D28" s="78">
        <v>510</v>
      </c>
      <c r="E28" s="116">
        <v>20</v>
      </c>
      <c r="F28" s="79">
        <v>7756</v>
      </c>
      <c r="G28" s="78">
        <v>634</v>
      </c>
      <c r="H28" s="116">
        <v>21</v>
      </c>
      <c r="I28" s="79">
        <v>10935</v>
      </c>
      <c r="J28" s="78">
        <v>524</v>
      </c>
      <c r="K28" s="116">
        <v>16</v>
      </c>
      <c r="L28" s="79">
        <v>9374</v>
      </c>
      <c r="M28" s="78">
        <v>419</v>
      </c>
      <c r="N28" s="116">
        <v>20</v>
      </c>
      <c r="O28" s="79">
        <v>8184</v>
      </c>
      <c r="P28" s="78">
        <v>588</v>
      </c>
      <c r="Q28" s="116">
        <v>21</v>
      </c>
      <c r="R28" s="79">
        <v>9049</v>
      </c>
      <c r="S28" s="78">
        <v>550</v>
      </c>
      <c r="T28" s="116">
        <v>21</v>
      </c>
      <c r="U28" s="79">
        <v>7600</v>
      </c>
      <c r="V28" s="78">
        <v>945</v>
      </c>
      <c r="W28" s="116">
        <v>22</v>
      </c>
      <c r="X28" s="79">
        <v>8212</v>
      </c>
      <c r="Y28" s="78">
        <v>470</v>
      </c>
      <c r="Z28" s="116">
        <v>19</v>
      </c>
      <c r="AA28" s="79">
        <v>9296</v>
      </c>
      <c r="AB28" s="78">
        <v>632</v>
      </c>
      <c r="AC28" s="116">
        <v>21</v>
      </c>
      <c r="AD28" s="79">
        <v>8819</v>
      </c>
      <c r="AE28" s="78">
        <v>278</v>
      </c>
      <c r="AF28" s="116">
        <v>21</v>
      </c>
      <c r="AG28" s="79">
        <v>8819</v>
      </c>
      <c r="AH28" s="78">
        <v>278</v>
      </c>
      <c r="AI28" s="116">
        <v>23</v>
      </c>
      <c r="AJ28" s="79">
        <v>12952</v>
      </c>
      <c r="AK28" s="78">
        <v>769</v>
      </c>
      <c r="AL28" s="117">
        <f>SUM(B28,E28,H28,K28,N28,Q28,T28,W28,Z28,AC28,AF28,AI28)</f>
        <v>247</v>
      </c>
      <c r="AM28" s="117">
        <f>SUM(C28,F28,I28,L28,O28,R28,U28,X28,AA28,AD28,AG28,AJ28)</f>
        <v>108481</v>
      </c>
      <c r="AN28" s="122">
        <f>SUM(D28,G28,J28,M28,P28,S28,V28,Y28,AB28,AE28,AH28,AK28)</f>
        <v>6597</v>
      </c>
    </row>
    <row r="29" spans="1:40" x14ac:dyDescent="0.35">
      <c r="A29" s="31" t="s">
        <v>1</v>
      </c>
      <c r="D29" s="33"/>
      <c r="G29" s="33"/>
      <c r="J29" s="33"/>
      <c r="M29" s="33"/>
      <c r="P29" s="33"/>
      <c r="S29" s="33"/>
      <c r="V29" s="33"/>
      <c r="Y29" s="33"/>
      <c r="AB29" s="33"/>
      <c r="AE29" s="33"/>
      <c r="AH29" s="33"/>
      <c r="AK29" s="33"/>
      <c r="AL29" s="170"/>
      <c r="AM29" s="170"/>
      <c r="AN29" s="167"/>
    </row>
    <row r="30" spans="1:40" s="150" customFormat="1" ht="31" x14ac:dyDescent="0.35">
      <c r="A30" s="58" t="s">
        <v>26</v>
      </c>
      <c r="B30" s="75" t="s">
        <v>4</v>
      </c>
      <c r="C30" s="43" t="s">
        <v>5</v>
      </c>
      <c r="D30" s="83" t="s">
        <v>61</v>
      </c>
      <c r="E30" s="75" t="s">
        <v>4</v>
      </c>
      <c r="F30" s="43" t="s">
        <v>5</v>
      </c>
      <c r="G30" s="83" t="s">
        <v>61</v>
      </c>
      <c r="H30" s="75" t="s">
        <v>4</v>
      </c>
      <c r="I30" s="43" t="s">
        <v>5</v>
      </c>
      <c r="J30" s="83" t="s">
        <v>61</v>
      </c>
      <c r="K30" s="75" t="s">
        <v>4</v>
      </c>
      <c r="L30" s="43" t="s">
        <v>5</v>
      </c>
      <c r="M30" s="83" t="s">
        <v>61</v>
      </c>
      <c r="N30" s="75" t="s">
        <v>4</v>
      </c>
      <c r="O30" s="43" t="s">
        <v>5</v>
      </c>
      <c r="P30" s="83" t="s">
        <v>61</v>
      </c>
      <c r="Q30" s="75" t="s">
        <v>4</v>
      </c>
      <c r="R30" s="43" t="s">
        <v>5</v>
      </c>
      <c r="S30" s="83" t="s">
        <v>61</v>
      </c>
      <c r="T30" s="75" t="s">
        <v>4</v>
      </c>
      <c r="U30" s="43" t="s">
        <v>5</v>
      </c>
      <c r="V30" s="83" t="s">
        <v>61</v>
      </c>
      <c r="W30" s="75" t="s">
        <v>4</v>
      </c>
      <c r="X30" s="43" t="s">
        <v>5</v>
      </c>
      <c r="Y30" s="83" t="s">
        <v>61</v>
      </c>
      <c r="Z30" s="75" t="s">
        <v>4</v>
      </c>
      <c r="AA30" s="43" t="s">
        <v>5</v>
      </c>
      <c r="AB30" s="83" t="s">
        <v>36</v>
      </c>
      <c r="AC30" s="75" t="s">
        <v>4</v>
      </c>
      <c r="AD30" s="43" t="s">
        <v>5</v>
      </c>
      <c r="AE30" s="83" t="s">
        <v>61</v>
      </c>
      <c r="AF30" s="75" t="s">
        <v>4</v>
      </c>
      <c r="AG30" s="43" t="s">
        <v>5</v>
      </c>
      <c r="AH30" s="83" t="s">
        <v>61</v>
      </c>
      <c r="AI30" s="75" t="s">
        <v>4</v>
      </c>
      <c r="AJ30" s="43" t="s">
        <v>5</v>
      </c>
      <c r="AK30" s="83" t="s">
        <v>61</v>
      </c>
      <c r="AL30" s="89" t="s">
        <v>4</v>
      </c>
      <c r="AM30" s="76" t="s">
        <v>5</v>
      </c>
      <c r="AN30" s="171" t="s">
        <v>61</v>
      </c>
    </row>
    <row r="31" spans="1:40" s="155" customFormat="1" ht="15.5" x14ac:dyDescent="0.35">
      <c r="A31" s="48" t="s">
        <v>27</v>
      </c>
      <c r="B31" s="47">
        <v>22</v>
      </c>
      <c r="C31" s="47" t="s">
        <v>31</v>
      </c>
      <c r="D31" s="98" t="s">
        <v>31</v>
      </c>
      <c r="E31" s="47">
        <v>20</v>
      </c>
      <c r="F31" s="47" t="s">
        <v>31</v>
      </c>
      <c r="G31" s="143" t="s">
        <v>31</v>
      </c>
      <c r="H31" s="47">
        <v>22</v>
      </c>
      <c r="I31" s="47" t="s">
        <v>31</v>
      </c>
      <c r="J31" s="143" t="s">
        <v>31</v>
      </c>
      <c r="K31" s="47">
        <v>22</v>
      </c>
      <c r="L31" s="47" t="s">
        <v>31</v>
      </c>
      <c r="M31" s="143" t="s">
        <v>31</v>
      </c>
      <c r="N31" s="47">
        <v>21</v>
      </c>
      <c r="O31" s="47" t="s">
        <v>31</v>
      </c>
      <c r="P31" s="143" t="s">
        <v>31</v>
      </c>
      <c r="Q31" s="47">
        <v>22</v>
      </c>
      <c r="R31" s="47" t="s">
        <v>31</v>
      </c>
      <c r="S31" s="143" t="s">
        <v>31</v>
      </c>
      <c r="T31" s="47">
        <v>23</v>
      </c>
      <c r="U31" s="47" t="s">
        <v>31</v>
      </c>
      <c r="V31" s="143" t="s">
        <v>31</v>
      </c>
      <c r="W31" s="47">
        <v>21</v>
      </c>
      <c r="X31" s="47" t="s">
        <v>31</v>
      </c>
      <c r="Y31" s="143" t="s">
        <v>31</v>
      </c>
      <c r="Z31" s="47">
        <v>22</v>
      </c>
      <c r="AA31" s="47" t="s">
        <v>31</v>
      </c>
      <c r="AB31" s="143" t="s">
        <v>31</v>
      </c>
      <c r="AC31" s="47">
        <v>22</v>
      </c>
      <c r="AD31" s="47" t="s">
        <v>31</v>
      </c>
      <c r="AE31" s="143" t="s">
        <v>31</v>
      </c>
      <c r="AF31" s="47">
        <v>21</v>
      </c>
      <c r="AG31" s="47" t="s">
        <v>31</v>
      </c>
      <c r="AH31" s="143" t="s">
        <v>31</v>
      </c>
      <c r="AI31" s="47">
        <v>22</v>
      </c>
      <c r="AJ31" s="47" t="s">
        <v>31</v>
      </c>
      <c r="AK31" s="143" t="s">
        <v>31</v>
      </c>
      <c r="AL31" s="161">
        <f>SUM(B31,E31,H31,K31,N31,Q31,T31,W31,Z31,AC31,AF31,AI31)</f>
        <v>260</v>
      </c>
      <c r="AM31" s="172" t="s">
        <v>31</v>
      </c>
      <c r="AN31" s="173" t="s">
        <v>31</v>
      </c>
    </row>
    <row r="32" spans="1:40" s="155" customFormat="1" ht="15.5" x14ac:dyDescent="0.35">
      <c r="A32" s="126" t="s">
        <v>28</v>
      </c>
      <c r="B32" s="127">
        <v>22</v>
      </c>
      <c r="C32" s="128" t="s">
        <v>31</v>
      </c>
      <c r="D32" s="129" t="s">
        <v>31</v>
      </c>
      <c r="E32" s="35">
        <v>20</v>
      </c>
      <c r="F32" s="63" t="s">
        <v>31</v>
      </c>
      <c r="G32" s="129" t="s">
        <v>31</v>
      </c>
      <c r="H32" s="35">
        <v>22</v>
      </c>
      <c r="I32" s="63" t="s">
        <v>31</v>
      </c>
      <c r="J32" s="129" t="s">
        <v>31</v>
      </c>
      <c r="K32" s="35">
        <v>20</v>
      </c>
      <c r="L32" s="63" t="s">
        <v>31</v>
      </c>
      <c r="M32" s="129" t="s">
        <v>31</v>
      </c>
      <c r="N32" s="35">
        <v>21</v>
      </c>
      <c r="O32" s="63" t="s">
        <v>31</v>
      </c>
      <c r="P32" s="129" t="s">
        <v>31</v>
      </c>
      <c r="Q32" s="35">
        <v>22</v>
      </c>
      <c r="R32" s="63" t="s">
        <v>31</v>
      </c>
      <c r="S32" s="129" t="s">
        <v>31</v>
      </c>
      <c r="T32" s="35">
        <v>23</v>
      </c>
      <c r="U32" s="63" t="s">
        <v>31</v>
      </c>
      <c r="V32" s="129" t="s">
        <v>31</v>
      </c>
      <c r="W32" s="35">
        <v>21</v>
      </c>
      <c r="X32" s="63" t="s">
        <v>31</v>
      </c>
      <c r="Y32" s="129" t="s">
        <v>31</v>
      </c>
      <c r="Z32" s="35">
        <v>22</v>
      </c>
      <c r="AA32" s="63" t="s">
        <v>31</v>
      </c>
      <c r="AB32" s="129" t="s">
        <v>31</v>
      </c>
      <c r="AC32" s="35">
        <v>22</v>
      </c>
      <c r="AD32" s="63" t="s">
        <v>31</v>
      </c>
      <c r="AE32" s="129" t="s">
        <v>31</v>
      </c>
      <c r="AF32" s="35">
        <v>21</v>
      </c>
      <c r="AG32" s="63" t="s">
        <v>31</v>
      </c>
      <c r="AH32" s="129" t="s">
        <v>31</v>
      </c>
      <c r="AI32" s="35">
        <v>22</v>
      </c>
      <c r="AJ32" s="63" t="s">
        <v>31</v>
      </c>
      <c r="AK32" s="64" t="s">
        <v>31</v>
      </c>
      <c r="AL32" s="132">
        <f>SUM(B32,E32,H32,K32,N32,Q32,T32,W32,Z32,AC32,AF32,AI32)</f>
        <v>258</v>
      </c>
      <c r="AM32" s="133" t="s">
        <v>31</v>
      </c>
      <c r="AN32" s="174" t="s">
        <v>31</v>
      </c>
    </row>
    <row r="33" spans="2:40" x14ac:dyDescent="0.35">
      <c r="B33" s="109"/>
      <c r="C33" s="109"/>
      <c r="D33" s="110"/>
      <c r="E33" s="59"/>
      <c r="F33" s="59"/>
      <c r="G33" s="60"/>
      <c r="H33" s="59"/>
      <c r="I33" s="59"/>
      <c r="J33" s="60"/>
      <c r="K33" s="59"/>
      <c r="L33" s="59"/>
      <c r="M33" s="60"/>
      <c r="N33" s="59"/>
      <c r="O33" s="59"/>
      <c r="P33" s="60"/>
      <c r="Q33" s="59"/>
      <c r="R33" s="59"/>
      <c r="S33" s="60"/>
      <c r="T33" s="59"/>
      <c r="U33" s="59"/>
      <c r="V33" s="60"/>
      <c r="W33" s="59"/>
      <c r="X33" s="59"/>
      <c r="Y33" s="60"/>
      <c r="Z33" s="59"/>
      <c r="AA33" s="59"/>
      <c r="AB33" s="61"/>
      <c r="AC33" s="59"/>
      <c r="AD33" s="59"/>
      <c r="AE33" s="61"/>
      <c r="AF33" s="59"/>
      <c r="AG33" s="59"/>
      <c r="AH33" s="61"/>
      <c r="AI33" s="59"/>
      <c r="AJ33" s="59"/>
      <c r="AK33" s="61"/>
      <c r="AL33" s="109"/>
      <c r="AM33" s="109"/>
      <c r="AN33" s="34"/>
    </row>
  </sheetData>
  <mergeCells count="15">
    <mergeCell ref="B1:AN2"/>
    <mergeCell ref="A1:A2"/>
    <mergeCell ref="AI3:AK3"/>
    <mergeCell ref="AL3:AN3"/>
    <mergeCell ref="AF3:AH3"/>
    <mergeCell ref="AC3:AE3"/>
    <mergeCell ref="Z3:AB3"/>
    <mergeCell ref="H3:J3"/>
    <mergeCell ref="B3:D3"/>
    <mergeCell ref="E3:G3"/>
    <mergeCell ref="W3:Y3"/>
    <mergeCell ref="T3:V3"/>
    <mergeCell ref="Q3:S3"/>
    <mergeCell ref="N3:P3"/>
    <mergeCell ref="K3:M3"/>
  </mergeCells>
  <phoneticPr fontId="7" type="noConversion"/>
  <pageMargins left="0.28999999999999998" right="0.22" top="1" bottom="1" header="0.5" footer="0.5"/>
  <pageSetup paperSize="9" scale="2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N34"/>
  <sheetViews>
    <sheetView showGridLines="0" zoomScaleNormal="100" zoomScaleSheetLayoutView="100" workbookViewId="0">
      <pane xSplit="1" ySplit="4" topLeftCell="AG5" activePane="bottomRight" state="frozen"/>
      <selection sqref="A1:A2"/>
      <selection pane="topRight" sqref="A1:A2"/>
      <selection pane="bottomLeft" sqref="A1:A2"/>
      <selection pane="bottomRight" activeCell="AI33" sqref="AI33"/>
    </sheetView>
  </sheetViews>
  <sheetFormatPr defaultColWidth="9.1796875" defaultRowHeight="14.5" x14ac:dyDescent="0.35"/>
  <cols>
    <col min="1" max="1" width="66.26953125" style="30" bestFit="1" customWidth="1"/>
    <col min="2" max="2" width="15.26953125" style="30" customWidth="1"/>
    <col min="3" max="3" width="10.453125" style="30" bestFit="1" customWidth="1"/>
    <col min="4" max="4" width="11.1796875" style="30" bestFit="1" customWidth="1"/>
    <col min="5" max="5" width="15.26953125" style="30" customWidth="1"/>
    <col min="6" max="6" width="10.453125" style="30" customWidth="1"/>
    <col min="7" max="8" width="15.26953125" style="30" customWidth="1"/>
    <col min="9" max="9" width="10.453125" style="30" customWidth="1"/>
    <col min="10" max="10" width="11.1796875" style="30" customWidth="1"/>
    <col min="11" max="40" width="15.26953125" style="30" customWidth="1"/>
    <col min="41" max="16384" width="9.1796875" style="154"/>
  </cols>
  <sheetData>
    <row r="1" spans="1:40" x14ac:dyDescent="0.35">
      <c r="A1" s="193"/>
      <c r="B1" s="198" t="s">
        <v>60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</row>
    <row r="2" spans="1:40" ht="46.5" customHeight="1" x14ac:dyDescent="0.35">
      <c r="A2" s="194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</row>
    <row r="3" spans="1:40" s="148" customFormat="1" ht="15.5" x14ac:dyDescent="0.35">
      <c r="A3" s="145" t="s">
        <v>1</v>
      </c>
      <c r="B3" s="196">
        <v>43831</v>
      </c>
      <c r="C3" s="196"/>
      <c r="D3" s="197"/>
      <c r="E3" s="195">
        <v>43862</v>
      </c>
      <c r="F3" s="196"/>
      <c r="G3" s="197"/>
      <c r="H3" s="196">
        <v>43891</v>
      </c>
      <c r="I3" s="196"/>
      <c r="J3" s="196"/>
      <c r="K3" s="195">
        <v>43922</v>
      </c>
      <c r="L3" s="196"/>
      <c r="M3" s="197"/>
      <c r="N3" s="195">
        <v>43952</v>
      </c>
      <c r="O3" s="196"/>
      <c r="P3" s="197"/>
      <c r="Q3" s="195">
        <v>43983</v>
      </c>
      <c r="R3" s="196"/>
      <c r="S3" s="197"/>
      <c r="T3" s="196">
        <v>44013</v>
      </c>
      <c r="U3" s="196"/>
      <c r="V3" s="196"/>
      <c r="W3" s="195">
        <v>44044</v>
      </c>
      <c r="X3" s="196"/>
      <c r="Y3" s="197"/>
      <c r="Z3" s="195">
        <v>44075</v>
      </c>
      <c r="AA3" s="196"/>
      <c r="AB3" s="197"/>
      <c r="AC3" s="196">
        <v>44105</v>
      </c>
      <c r="AD3" s="196"/>
      <c r="AE3" s="196"/>
      <c r="AF3" s="195">
        <v>44136</v>
      </c>
      <c r="AG3" s="196"/>
      <c r="AH3" s="196"/>
      <c r="AI3" s="195">
        <v>44166</v>
      </c>
      <c r="AJ3" s="196"/>
      <c r="AK3" s="196"/>
      <c r="AL3" s="199" t="s">
        <v>2</v>
      </c>
      <c r="AM3" s="200"/>
      <c r="AN3" s="201"/>
    </row>
    <row r="4" spans="1:40" s="148" customFormat="1" ht="31" x14ac:dyDescent="0.35">
      <c r="A4" s="45" t="s">
        <v>3</v>
      </c>
      <c r="B4" s="43" t="s">
        <v>4</v>
      </c>
      <c r="C4" s="43" t="s">
        <v>5</v>
      </c>
      <c r="D4" s="82" t="s">
        <v>61</v>
      </c>
      <c r="E4" s="75" t="s">
        <v>4</v>
      </c>
      <c r="F4" s="43" t="s">
        <v>5</v>
      </c>
      <c r="G4" s="82" t="s">
        <v>61</v>
      </c>
      <c r="H4" s="75" t="s">
        <v>4</v>
      </c>
      <c r="I4" s="43" t="s">
        <v>5</v>
      </c>
      <c r="J4" s="82" t="s">
        <v>61</v>
      </c>
      <c r="K4" s="75" t="s">
        <v>4</v>
      </c>
      <c r="L4" s="43" t="s">
        <v>5</v>
      </c>
      <c r="M4" s="82" t="s">
        <v>61</v>
      </c>
      <c r="N4" s="75" t="s">
        <v>4</v>
      </c>
      <c r="O4" s="43" t="s">
        <v>5</v>
      </c>
      <c r="P4" s="82" t="s">
        <v>61</v>
      </c>
      <c r="Q4" s="75" t="s">
        <v>4</v>
      </c>
      <c r="R4" s="43" t="s">
        <v>5</v>
      </c>
      <c r="S4" s="82" t="s">
        <v>61</v>
      </c>
      <c r="T4" s="75" t="s">
        <v>4</v>
      </c>
      <c r="U4" s="43" t="s">
        <v>5</v>
      </c>
      <c r="V4" s="82" t="s">
        <v>61</v>
      </c>
      <c r="W4" s="75" t="s">
        <v>4</v>
      </c>
      <c r="X4" s="43" t="s">
        <v>5</v>
      </c>
      <c r="Y4" s="82" t="s">
        <v>61</v>
      </c>
      <c r="Z4" s="75" t="s">
        <v>4</v>
      </c>
      <c r="AA4" s="43" t="s">
        <v>5</v>
      </c>
      <c r="AB4" s="82" t="s">
        <v>61</v>
      </c>
      <c r="AC4" s="75" t="s">
        <v>4</v>
      </c>
      <c r="AD4" s="43" t="s">
        <v>5</v>
      </c>
      <c r="AE4" s="82" t="s">
        <v>61</v>
      </c>
      <c r="AF4" s="75" t="s">
        <v>4</v>
      </c>
      <c r="AG4" s="43" t="s">
        <v>5</v>
      </c>
      <c r="AH4" s="82" t="s">
        <v>61</v>
      </c>
      <c r="AI4" s="75" t="s">
        <v>4</v>
      </c>
      <c r="AJ4" s="43" t="s">
        <v>5</v>
      </c>
      <c r="AK4" s="82" t="s">
        <v>61</v>
      </c>
      <c r="AL4" s="75" t="s">
        <v>4</v>
      </c>
      <c r="AM4" s="43" t="s">
        <v>5</v>
      </c>
      <c r="AN4" s="82" t="s">
        <v>61</v>
      </c>
    </row>
    <row r="5" spans="1:40" s="148" customFormat="1" ht="15.5" x14ac:dyDescent="0.35">
      <c r="A5" s="44" t="s">
        <v>59</v>
      </c>
      <c r="B5" s="41">
        <v>21</v>
      </c>
      <c r="C5" s="42">
        <v>1814</v>
      </c>
      <c r="D5" s="55">
        <v>1310</v>
      </c>
      <c r="E5" s="49">
        <v>20</v>
      </c>
      <c r="F5" s="42">
        <v>2080</v>
      </c>
      <c r="G5" s="46">
        <v>525</v>
      </c>
      <c r="H5" s="49">
        <v>20</v>
      </c>
      <c r="I5" s="42">
        <v>2676</v>
      </c>
      <c r="J5" s="46">
        <v>412</v>
      </c>
      <c r="K5" s="49">
        <v>18</v>
      </c>
      <c r="L5" s="42">
        <v>1874</v>
      </c>
      <c r="M5" s="46">
        <v>336</v>
      </c>
      <c r="N5" s="49">
        <v>20</v>
      </c>
      <c r="O5" s="42">
        <v>1800</v>
      </c>
      <c r="P5" s="46">
        <v>442</v>
      </c>
      <c r="Q5" s="49">
        <v>21</v>
      </c>
      <c r="R5" s="42">
        <v>2222</v>
      </c>
      <c r="S5" s="46">
        <v>688.5</v>
      </c>
      <c r="T5" s="49">
        <v>23</v>
      </c>
      <c r="U5" s="42">
        <v>1582</v>
      </c>
      <c r="V5" s="46">
        <v>51.3</v>
      </c>
      <c r="W5" s="49">
        <v>21</v>
      </c>
      <c r="X5" s="42">
        <v>1192</v>
      </c>
      <c r="Y5" s="46">
        <v>252.2</v>
      </c>
      <c r="Z5" s="49">
        <v>22</v>
      </c>
      <c r="AA5" s="42">
        <v>1692</v>
      </c>
      <c r="AB5" s="46">
        <v>576.20000000000005</v>
      </c>
      <c r="AC5" s="49">
        <v>21</v>
      </c>
      <c r="AD5" s="42">
        <v>1696</v>
      </c>
      <c r="AE5" s="46">
        <v>299.3</v>
      </c>
      <c r="AF5" s="49">
        <v>21</v>
      </c>
      <c r="AG5" s="42">
        <v>2316</v>
      </c>
      <c r="AH5" s="46">
        <v>461.8</v>
      </c>
      <c r="AI5" s="49">
        <v>21</v>
      </c>
      <c r="AJ5" s="42">
        <v>2168</v>
      </c>
      <c r="AK5" s="46">
        <v>814.5</v>
      </c>
      <c r="AL5" s="161">
        <f>SUM(B5,E5,H5,K5,N5,Q5,T5,W5,Z5,AC5,AF5,AI5)</f>
        <v>249</v>
      </c>
      <c r="AM5" s="161">
        <f t="shared" ref="AM5:AN5" si="0">SUM(C5,F5,I5,L5,O5,R5,U5,X5,AA5,AD5,AG5,AJ5)</f>
        <v>23112</v>
      </c>
      <c r="AN5" s="184">
        <f t="shared" si="0"/>
        <v>6168.8</v>
      </c>
    </row>
    <row r="6" spans="1:40" s="158" customFormat="1" ht="15.5" x14ac:dyDescent="0.35">
      <c r="A6" s="38" t="s">
        <v>58</v>
      </c>
      <c r="B6" s="27">
        <v>22</v>
      </c>
      <c r="C6" s="25" t="s">
        <v>32</v>
      </c>
      <c r="D6" s="56" t="s">
        <v>32</v>
      </c>
      <c r="E6" s="57">
        <v>20</v>
      </c>
      <c r="F6" s="25" t="s">
        <v>32</v>
      </c>
      <c r="G6" s="26" t="s">
        <v>32</v>
      </c>
      <c r="H6" s="57">
        <v>22</v>
      </c>
      <c r="I6" s="25" t="s">
        <v>32</v>
      </c>
      <c r="J6" s="26" t="s">
        <v>32</v>
      </c>
      <c r="K6" s="57">
        <v>20</v>
      </c>
      <c r="L6" s="25" t="s">
        <v>32</v>
      </c>
      <c r="M6" s="26" t="s">
        <v>32</v>
      </c>
      <c r="N6" s="57">
        <v>21</v>
      </c>
      <c r="O6" s="25" t="s">
        <v>32</v>
      </c>
      <c r="P6" s="26" t="s">
        <v>32</v>
      </c>
      <c r="Q6" s="57">
        <v>22</v>
      </c>
      <c r="R6" s="25">
        <v>0</v>
      </c>
      <c r="S6" s="26">
        <v>0</v>
      </c>
      <c r="T6" s="57">
        <v>23</v>
      </c>
      <c r="U6" s="25">
        <v>0</v>
      </c>
      <c r="V6" s="26">
        <v>0</v>
      </c>
      <c r="W6" s="57">
        <v>21</v>
      </c>
      <c r="X6" s="25">
        <v>0</v>
      </c>
      <c r="Y6" s="26">
        <v>0</v>
      </c>
      <c r="Z6" s="57">
        <v>22</v>
      </c>
      <c r="AA6" s="25">
        <v>0</v>
      </c>
      <c r="AB6" s="26">
        <v>0</v>
      </c>
      <c r="AC6" s="57">
        <v>22</v>
      </c>
      <c r="AD6" s="25">
        <v>0</v>
      </c>
      <c r="AE6" s="26">
        <v>0</v>
      </c>
      <c r="AF6" s="57">
        <v>21</v>
      </c>
      <c r="AG6" s="25">
        <v>0</v>
      </c>
      <c r="AH6" s="26">
        <v>0</v>
      </c>
      <c r="AI6" s="57">
        <v>22</v>
      </c>
      <c r="AJ6" s="25">
        <v>0</v>
      </c>
      <c r="AK6" s="26">
        <v>0</v>
      </c>
      <c r="AL6" s="177">
        <f t="shared" ref="AL6:AL25" si="1">SUM(B6,E6,H6,K6,N6,Q6,T6,W6,Z6,AC6,AF6,AI6)</f>
        <v>258</v>
      </c>
      <c r="AM6" s="177">
        <f t="shared" ref="AM6:AM25" si="2">SUM(C6,F6,I6,L6,O6,R6,U6,X6,AA6,AD6,AG6,AJ6)</f>
        <v>0</v>
      </c>
      <c r="AN6" s="185">
        <f t="shared" ref="AN6:AN25" si="3">SUM(D6,G6,J6,M6,P6,S6,V6,Y6,AB6,AE6,AH6,AK6)</f>
        <v>0</v>
      </c>
    </row>
    <row r="7" spans="1:40" s="148" customFormat="1" ht="15.5" x14ac:dyDescent="0.35">
      <c r="A7" s="44" t="s">
        <v>7</v>
      </c>
      <c r="B7" s="41">
        <v>22</v>
      </c>
      <c r="C7" s="42" t="s">
        <v>31</v>
      </c>
      <c r="D7" s="55" t="s">
        <v>31</v>
      </c>
      <c r="E7" s="49">
        <v>20</v>
      </c>
      <c r="F7" s="42" t="s">
        <v>31</v>
      </c>
      <c r="G7" s="46" t="s">
        <v>31</v>
      </c>
      <c r="H7" s="49">
        <v>22</v>
      </c>
      <c r="I7" s="42" t="s">
        <v>31</v>
      </c>
      <c r="J7" s="46" t="s">
        <v>31</v>
      </c>
      <c r="K7" s="49">
        <v>20</v>
      </c>
      <c r="L7" s="42" t="s">
        <v>31</v>
      </c>
      <c r="M7" s="46" t="s">
        <v>31</v>
      </c>
      <c r="N7" s="49">
        <v>20</v>
      </c>
      <c r="O7" s="42" t="s">
        <v>31</v>
      </c>
      <c r="P7" s="46" t="s">
        <v>31</v>
      </c>
      <c r="Q7" s="49">
        <v>21</v>
      </c>
      <c r="R7" s="42" t="s">
        <v>31</v>
      </c>
      <c r="S7" s="46" t="s">
        <v>31</v>
      </c>
      <c r="T7" s="49">
        <v>23</v>
      </c>
      <c r="U7" s="42" t="s">
        <v>31</v>
      </c>
      <c r="V7" s="46" t="s">
        <v>31</v>
      </c>
      <c r="W7" s="49">
        <v>21</v>
      </c>
      <c r="X7" s="42" t="s">
        <v>31</v>
      </c>
      <c r="Y7" s="46" t="s">
        <v>31</v>
      </c>
      <c r="Z7" s="49">
        <v>22</v>
      </c>
      <c r="AA7" s="42" t="s">
        <v>31</v>
      </c>
      <c r="AB7" s="46" t="s">
        <v>31</v>
      </c>
      <c r="AC7" s="49">
        <v>22</v>
      </c>
      <c r="AD7" s="42" t="s">
        <v>31</v>
      </c>
      <c r="AE7" s="46" t="s">
        <v>31</v>
      </c>
      <c r="AF7" s="49">
        <v>21</v>
      </c>
      <c r="AG7" s="42" t="s">
        <v>31</v>
      </c>
      <c r="AH7" s="46" t="s">
        <v>31</v>
      </c>
      <c r="AI7" s="49">
        <v>20</v>
      </c>
      <c r="AJ7" s="42" t="s">
        <v>31</v>
      </c>
      <c r="AK7" s="46" t="s">
        <v>31</v>
      </c>
      <c r="AL7" s="161">
        <f t="shared" si="1"/>
        <v>254</v>
      </c>
      <c r="AM7" s="161" t="s">
        <v>31</v>
      </c>
      <c r="AN7" s="184" t="s">
        <v>31</v>
      </c>
    </row>
    <row r="8" spans="1:40" s="148" customFormat="1" ht="15.5" x14ac:dyDescent="0.35">
      <c r="A8" s="38" t="s">
        <v>8</v>
      </c>
      <c r="B8" s="27" t="s">
        <v>32</v>
      </c>
      <c r="C8" s="25" t="s">
        <v>32</v>
      </c>
      <c r="D8" s="56" t="s">
        <v>32</v>
      </c>
      <c r="E8" s="27" t="s">
        <v>32</v>
      </c>
      <c r="F8" s="25" t="s">
        <v>32</v>
      </c>
      <c r="G8" s="56" t="s">
        <v>32</v>
      </c>
      <c r="H8" s="57">
        <v>22</v>
      </c>
      <c r="I8" s="25">
        <v>258</v>
      </c>
      <c r="J8" s="26">
        <v>39.9</v>
      </c>
      <c r="K8" s="57">
        <v>20</v>
      </c>
      <c r="L8" s="25">
        <v>270</v>
      </c>
      <c r="M8" s="26">
        <v>39.299999999999997</v>
      </c>
      <c r="N8" s="57">
        <v>20</v>
      </c>
      <c r="O8" s="25">
        <v>348</v>
      </c>
      <c r="P8" s="26">
        <v>42.4</v>
      </c>
      <c r="Q8" s="57">
        <v>20</v>
      </c>
      <c r="R8" s="25">
        <v>225</v>
      </c>
      <c r="S8" s="26">
        <v>24.3</v>
      </c>
      <c r="T8" s="57">
        <v>23</v>
      </c>
      <c r="U8" s="25">
        <v>234</v>
      </c>
      <c r="V8" s="26">
        <v>28.6</v>
      </c>
      <c r="W8" s="57">
        <v>21</v>
      </c>
      <c r="X8" s="25">
        <v>212</v>
      </c>
      <c r="Y8" s="26">
        <v>36.5</v>
      </c>
      <c r="Z8" s="57">
        <v>22</v>
      </c>
      <c r="AA8" s="25">
        <v>302</v>
      </c>
      <c r="AB8" s="26">
        <v>101.7</v>
      </c>
      <c r="AC8" s="57">
        <v>22</v>
      </c>
      <c r="AD8" s="25">
        <v>211</v>
      </c>
      <c r="AE8" s="26">
        <v>32.1</v>
      </c>
      <c r="AF8" s="57">
        <v>20</v>
      </c>
      <c r="AG8" s="25">
        <v>228</v>
      </c>
      <c r="AH8" s="26">
        <v>37.6</v>
      </c>
      <c r="AI8" s="57">
        <v>19</v>
      </c>
      <c r="AJ8" s="25">
        <v>310</v>
      </c>
      <c r="AK8" s="26">
        <v>51.2</v>
      </c>
      <c r="AL8" s="177">
        <f t="shared" si="1"/>
        <v>209</v>
      </c>
      <c r="AM8" s="177">
        <f t="shared" si="2"/>
        <v>2598</v>
      </c>
      <c r="AN8" s="185">
        <f t="shared" si="3"/>
        <v>433.6</v>
      </c>
    </row>
    <row r="9" spans="1:40" s="148" customFormat="1" ht="15.5" x14ac:dyDescent="0.35">
      <c r="A9" s="44" t="s">
        <v>9</v>
      </c>
      <c r="B9" s="72">
        <v>22</v>
      </c>
      <c r="C9" s="42">
        <v>11</v>
      </c>
      <c r="D9" s="46">
        <v>17.8</v>
      </c>
      <c r="E9" s="73">
        <v>20</v>
      </c>
      <c r="F9" s="42">
        <v>14</v>
      </c>
      <c r="G9" s="46">
        <v>26.8</v>
      </c>
      <c r="H9" s="73">
        <v>22</v>
      </c>
      <c r="I9" s="42">
        <v>0</v>
      </c>
      <c r="J9" s="46">
        <v>0</v>
      </c>
      <c r="K9" s="73">
        <v>20</v>
      </c>
      <c r="L9" s="42">
        <v>0</v>
      </c>
      <c r="M9" s="46">
        <v>0</v>
      </c>
      <c r="N9" s="73">
        <v>20</v>
      </c>
      <c r="O9" s="42">
        <v>22</v>
      </c>
      <c r="P9" s="46">
        <v>140.6</v>
      </c>
      <c r="Q9" s="73">
        <v>21</v>
      </c>
      <c r="R9" s="42">
        <v>89</v>
      </c>
      <c r="S9" s="46">
        <v>84.7</v>
      </c>
      <c r="T9" s="73">
        <v>23</v>
      </c>
      <c r="U9" s="42">
        <v>18</v>
      </c>
      <c r="V9" s="46">
        <v>409.9</v>
      </c>
      <c r="W9" s="73">
        <v>19</v>
      </c>
      <c r="X9" s="42">
        <v>4</v>
      </c>
      <c r="Y9" s="46">
        <v>69.599999999999994</v>
      </c>
      <c r="Z9" s="73">
        <v>22</v>
      </c>
      <c r="AA9" s="42">
        <v>12</v>
      </c>
      <c r="AB9" s="46">
        <v>31.2</v>
      </c>
      <c r="AC9" s="73">
        <v>21</v>
      </c>
      <c r="AD9" s="42">
        <v>104</v>
      </c>
      <c r="AE9" s="46">
        <v>319.39999999999998</v>
      </c>
      <c r="AF9" s="73">
        <v>21</v>
      </c>
      <c r="AG9" s="42">
        <v>73</v>
      </c>
      <c r="AH9" s="46">
        <v>437.4</v>
      </c>
      <c r="AI9" s="73">
        <v>20</v>
      </c>
      <c r="AJ9" s="42">
        <v>35</v>
      </c>
      <c r="AK9" s="46">
        <v>81.2</v>
      </c>
      <c r="AL9" s="161">
        <f t="shared" si="1"/>
        <v>251</v>
      </c>
      <c r="AM9" s="161">
        <f t="shared" si="2"/>
        <v>382</v>
      </c>
      <c r="AN9" s="184">
        <f t="shared" si="3"/>
        <v>1618.6000000000001</v>
      </c>
    </row>
    <row r="10" spans="1:40" s="148" customFormat="1" ht="15.5" x14ac:dyDescent="0.35">
      <c r="A10" s="38" t="s">
        <v>10</v>
      </c>
      <c r="B10" s="69">
        <v>22</v>
      </c>
      <c r="C10" s="25">
        <v>0</v>
      </c>
      <c r="D10" s="26">
        <v>0</v>
      </c>
      <c r="E10" s="71">
        <v>20</v>
      </c>
      <c r="F10" s="28">
        <v>0</v>
      </c>
      <c r="G10" s="26">
        <v>0</v>
      </c>
      <c r="H10" s="71">
        <v>21</v>
      </c>
      <c r="I10" s="28">
        <v>0</v>
      </c>
      <c r="J10" s="26">
        <v>0</v>
      </c>
      <c r="K10" s="71">
        <v>18</v>
      </c>
      <c r="L10" s="28">
        <v>0</v>
      </c>
      <c r="M10" s="26">
        <v>0</v>
      </c>
      <c r="N10" s="71">
        <v>18</v>
      </c>
      <c r="O10" s="28">
        <v>0</v>
      </c>
      <c r="P10" s="26">
        <v>0</v>
      </c>
      <c r="Q10" s="71">
        <v>22</v>
      </c>
      <c r="R10" s="28">
        <v>0</v>
      </c>
      <c r="S10" s="26">
        <v>0</v>
      </c>
      <c r="T10" s="71">
        <v>23</v>
      </c>
      <c r="U10" s="28">
        <v>0</v>
      </c>
      <c r="V10" s="26">
        <v>0</v>
      </c>
      <c r="W10" s="71">
        <v>21</v>
      </c>
      <c r="X10" s="28">
        <v>0</v>
      </c>
      <c r="Y10" s="26">
        <v>0</v>
      </c>
      <c r="Z10" s="71">
        <v>20</v>
      </c>
      <c r="AA10" s="28">
        <v>0</v>
      </c>
      <c r="AB10" s="26">
        <v>0</v>
      </c>
      <c r="AC10" s="71">
        <v>22</v>
      </c>
      <c r="AD10" s="28">
        <v>0</v>
      </c>
      <c r="AE10" s="26">
        <v>0</v>
      </c>
      <c r="AF10" s="71">
        <v>21</v>
      </c>
      <c r="AG10" s="28">
        <v>0</v>
      </c>
      <c r="AH10" s="26">
        <v>0</v>
      </c>
      <c r="AI10" s="71">
        <v>19</v>
      </c>
      <c r="AJ10" s="28">
        <v>0</v>
      </c>
      <c r="AK10" s="26">
        <v>0</v>
      </c>
      <c r="AL10" s="177">
        <f t="shared" si="1"/>
        <v>247</v>
      </c>
      <c r="AM10" s="177">
        <f t="shared" si="2"/>
        <v>0</v>
      </c>
      <c r="AN10" s="185">
        <f t="shared" si="3"/>
        <v>0</v>
      </c>
    </row>
    <row r="11" spans="1:40" s="148" customFormat="1" ht="15.5" x14ac:dyDescent="0.35">
      <c r="A11" s="44" t="s">
        <v>11</v>
      </c>
      <c r="B11" s="41">
        <v>22</v>
      </c>
      <c r="C11" s="42" t="s">
        <v>32</v>
      </c>
      <c r="D11" s="46" t="s">
        <v>32</v>
      </c>
      <c r="E11" s="49">
        <v>20</v>
      </c>
      <c r="F11" s="42" t="s">
        <v>32</v>
      </c>
      <c r="G11" s="46" t="s">
        <v>32</v>
      </c>
      <c r="H11" s="49">
        <v>22</v>
      </c>
      <c r="I11" s="42" t="s">
        <v>32</v>
      </c>
      <c r="J11" s="46" t="s">
        <v>32</v>
      </c>
      <c r="K11" s="49">
        <v>20</v>
      </c>
      <c r="L11" s="42" t="s">
        <v>32</v>
      </c>
      <c r="M11" s="46" t="s">
        <v>32</v>
      </c>
      <c r="N11" s="49">
        <v>21</v>
      </c>
      <c r="O11" s="42" t="s">
        <v>32</v>
      </c>
      <c r="P11" s="46" t="s">
        <v>32</v>
      </c>
      <c r="Q11" s="49">
        <v>22</v>
      </c>
      <c r="R11" s="42" t="s">
        <v>32</v>
      </c>
      <c r="S11" s="46" t="s">
        <v>32</v>
      </c>
      <c r="T11" s="49">
        <v>23</v>
      </c>
      <c r="U11" s="42" t="s">
        <v>32</v>
      </c>
      <c r="V11" s="46" t="s">
        <v>32</v>
      </c>
      <c r="W11" s="49">
        <v>21</v>
      </c>
      <c r="X11" s="42" t="s">
        <v>32</v>
      </c>
      <c r="Y11" s="46" t="s">
        <v>32</v>
      </c>
      <c r="Z11" s="49">
        <v>22</v>
      </c>
      <c r="AA11" s="42" t="s">
        <v>32</v>
      </c>
      <c r="AB11" s="46" t="s">
        <v>32</v>
      </c>
      <c r="AC11" s="49">
        <v>22</v>
      </c>
      <c r="AD11" s="42" t="s">
        <v>32</v>
      </c>
      <c r="AE11" s="46" t="s">
        <v>32</v>
      </c>
      <c r="AF11" s="49">
        <v>21</v>
      </c>
      <c r="AG11" s="42" t="s">
        <v>32</v>
      </c>
      <c r="AH11" s="46" t="s">
        <v>32</v>
      </c>
      <c r="AI11" s="49">
        <v>22</v>
      </c>
      <c r="AJ11" s="42" t="s">
        <v>32</v>
      </c>
      <c r="AK11" s="46" t="s">
        <v>32</v>
      </c>
      <c r="AL11" s="161">
        <f t="shared" si="1"/>
        <v>258</v>
      </c>
      <c r="AM11" s="161" t="s">
        <v>32</v>
      </c>
      <c r="AN11" s="184" t="s">
        <v>32</v>
      </c>
    </row>
    <row r="12" spans="1:40" s="148" customFormat="1" ht="15.5" x14ac:dyDescent="0.35">
      <c r="A12" s="38" t="s">
        <v>12</v>
      </c>
      <c r="B12" s="69">
        <v>21</v>
      </c>
      <c r="C12" s="27">
        <v>15</v>
      </c>
      <c r="D12" s="70">
        <v>1.2</v>
      </c>
      <c r="E12" s="71">
        <v>20</v>
      </c>
      <c r="F12" s="27">
        <v>10</v>
      </c>
      <c r="G12" s="70">
        <v>0.6</v>
      </c>
      <c r="H12" s="71">
        <v>20</v>
      </c>
      <c r="I12" s="27">
        <v>29</v>
      </c>
      <c r="J12" s="70">
        <v>0.4</v>
      </c>
      <c r="K12" s="71">
        <v>16</v>
      </c>
      <c r="L12" s="27">
        <v>19</v>
      </c>
      <c r="M12" s="70">
        <v>0.4</v>
      </c>
      <c r="N12" s="71">
        <v>20</v>
      </c>
      <c r="O12" s="27">
        <v>44</v>
      </c>
      <c r="P12" s="70">
        <v>0.3</v>
      </c>
      <c r="Q12" s="71">
        <v>21</v>
      </c>
      <c r="R12" s="27">
        <v>35</v>
      </c>
      <c r="S12" s="70">
        <v>0.3</v>
      </c>
      <c r="T12" s="71">
        <v>23</v>
      </c>
      <c r="U12" s="27">
        <v>27</v>
      </c>
      <c r="V12" s="70">
        <v>1.8</v>
      </c>
      <c r="W12" s="71">
        <v>21</v>
      </c>
      <c r="X12" s="27">
        <v>5</v>
      </c>
      <c r="Y12" s="70">
        <v>0</v>
      </c>
      <c r="Z12" s="71">
        <v>22</v>
      </c>
      <c r="AA12" s="27">
        <v>30</v>
      </c>
      <c r="AB12" s="70">
        <v>0.2</v>
      </c>
      <c r="AC12" s="71">
        <v>20</v>
      </c>
      <c r="AD12" s="27">
        <v>33</v>
      </c>
      <c r="AE12" s="70">
        <v>0.1</v>
      </c>
      <c r="AF12" s="71">
        <v>21</v>
      </c>
      <c r="AG12" s="27">
        <v>21</v>
      </c>
      <c r="AH12" s="70">
        <v>0.3</v>
      </c>
      <c r="AI12" s="71">
        <v>21</v>
      </c>
      <c r="AJ12" s="27">
        <v>22</v>
      </c>
      <c r="AK12" s="70">
        <v>0.1</v>
      </c>
      <c r="AL12" s="177">
        <f t="shared" si="1"/>
        <v>246</v>
      </c>
      <c r="AM12" s="177">
        <f t="shared" si="2"/>
        <v>290</v>
      </c>
      <c r="AN12" s="185">
        <f t="shared" si="3"/>
        <v>5.6999999999999984</v>
      </c>
    </row>
    <row r="13" spans="1:40" s="148" customFormat="1" ht="15.5" x14ac:dyDescent="0.35">
      <c r="A13" s="44" t="s">
        <v>13</v>
      </c>
      <c r="B13" s="41">
        <v>22</v>
      </c>
      <c r="C13" s="42" t="s">
        <v>32</v>
      </c>
      <c r="D13" s="46" t="s">
        <v>32</v>
      </c>
      <c r="E13" s="49">
        <v>20</v>
      </c>
      <c r="F13" s="42" t="s">
        <v>32</v>
      </c>
      <c r="G13" s="46" t="s">
        <v>32</v>
      </c>
      <c r="H13" s="49">
        <v>22</v>
      </c>
      <c r="I13" s="42" t="s">
        <v>32</v>
      </c>
      <c r="J13" s="46" t="s">
        <v>32</v>
      </c>
      <c r="K13" s="49">
        <v>20</v>
      </c>
      <c r="L13" s="42" t="s">
        <v>32</v>
      </c>
      <c r="M13" s="46" t="s">
        <v>32</v>
      </c>
      <c r="N13" s="49">
        <v>21</v>
      </c>
      <c r="O13" s="42" t="s">
        <v>32</v>
      </c>
      <c r="P13" s="46" t="s">
        <v>32</v>
      </c>
      <c r="Q13" s="49">
        <v>22</v>
      </c>
      <c r="R13" s="42">
        <v>0</v>
      </c>
      <c r="S13" s="46">
        <v>0</v>
      </c>
      <c r="T13" s="49">
        <v>23</v>
      </c>
      <c r="U13" s="42">
        <v>0</v>
      </c>
      <c r="V13" s="46">
        <v>0</v>
      </c>
      <c r="W13" s="49">
        <v>21</v>
      </c>
      <c r="X13" s="42">
        <v>0</v>
      </c>
      <c r="Y13" s="46">
        <v>0</v>
      </c>
      <c r="Z13" s="49">
        <v>22</v>
      </c>
      <c r="AA13" s="42">
        <v>0</v>
      </c>
      <c r="AB13" s="46">
        <v>0</v>
      </c>
      <c r="AC13" s="49">
        <v>22</v>
      </c>
      <c r="AD13" s="42">
        <v>0</v>
      </c>
      <c r="AE13" s="46">
        <v>0</v>
      </c>
      <c r="AF13" s="49">
        <v>21</v>
      </c>
      <c r="AG13" s="42">
        <v>0</v>
      </c>
      <c r="AH13" s="46">
        <v>0</v>
      </c>
      <c r="AI13" s="49">
        <v>22</v>
      </c>
      <c r="AJ13" s="42">
        <v>0</v>
      </c>
      <c r="AK13" s="46">
        <v>0</v>
      </c>
      <c r="AL13" s="161">
        <f t="shared" si="1"/>
        <v>258</v>
      </c>
      <c r="AM13" s="161">
        <f t="shared" si="2"/>
        <v>0</v>
      </c>
      <c r="AN13" s="184">
        <f t="shared" si="3"/>
        <v>0</v>
      </c>
    </row>
    <row r="14" spans="1:40" s="148" customFormat="1" ht="15.5" x14ac:dyDescent="0.35">
      <c r="A14" s="38" t="s">
        <v>14</v>
      </c>
      <c r="B14" s="69">
        <v>22</v>
      </c>
      <c r="C14" s="25" t="s">
        <v>31</v>
      </c>
      <c r="D14" s="70" t="s">
        <v>31</v>
      </c>
      <c r="E14" s="71">
        <v>20</v>
      </c>
      <c r="F14" s="25" t="s">
        <v>31</v>
      </c>
      <c r="G14" s="70" t="s">
        <v>31</v>
      </c>
      <c r="H14" s="71">
        <v>22</v>
      </c>
      <c r="I14" s="25" t="s">
        <v>31</v>
      </c>
      <c r="J14" s="70" t="s">
        <v>31</v>
      </c>
      <c r="K14" s="71">
        <v>22</v>
      </c>
      <c r="L14" s="25" t="s">
        <v>31</v>
      </c>
      <c r="M14" s="70" t="s">
        <v>31</v>
      </c>
      <c r="N14" s="71">
        <v>22</v>
      </c>
      <c r="O14" s="25" t="s">
        <v>31</v>
      </c>
      <c r="P14" s="70" t="s">
        <v>31</v>
      </c>
      <c r="Q14" s="71">
        <v>21</v>
      </c>
      <c r="R14" s="25" t="s">
        <v>31</v>
      </c>
      <c r="S14" s="70" t="s">
        <v>31</v>
      </c>
      <c r="T14" s="71">
        <v>23</v>
      </c>
      <c r="U14" s="25" t="s">
        <v>31</v>
      </c>
      <c r="V14" s="70" t="s">
        <v>31</v>
      </c>
      <c r="W14" s="71">
        <v>21</v>
      </c>
      <c r="X14" s="25" t="s">
        <v>31</v>
      </c>
      <c r="Y14" s="70" t="s">
        <v>31</v>
      </c>
      <c r="Z14" s="71">
        <v>22</v>
      </c>
      <c r="AA14" s="25" t="s">
        <v>31</v>
      </c>
      <c r="AB14" s="70" t="s">
        <v>31</v>
      </c>
      <c r="AC14" s="71">
        <v>22</v>
      </c>
      <c r="AD14" s="25" t="s">
        <v>31</v>
      </c>
      <c r="AE14" s="70" t="s">
        <v>31</v>
      </c>
      <c r="AF14" s="71">
        <v>21</v>
      </c>
      <c r="AG14" s="25" t="s">
        <v>31</v>
      </c>
      <c r="AH14" s="70" t="s">
        <v>31</v>
      </c>
      <c r="AI14" s="71">
        <v>21</v>
      </c>
      <c r="AJ14" s="25" t="s">
        <v>31</v>
      </c>
      <c r="AK14" s="70" t="s">
        <v>31</v>
      </c>
      <c r="AL14" s="177">
        <f t="shared" si="1"/>
        <v>259</v>
      </c>
      <c r="AM14" s="177" t="s">
        <v>31</v>
      </c>
      <c r="AN14" s="185" t="s">
        <v>31</v>
      </c>
    </row>
    <row r="15" spans="1:40" s="148" customFormat="1" ht="15.5" x14ac:dyDescent="0.35">
      <c r="A15" s="44" t="s">
        <v>15</v>
      </c>
      <c r="B15" s="41">
        <v>22</v>
      </c>
      <c r="C15" s="42">
        <v>0</v>
      </c>
      <c r="D15" s="46">
        <v>0</v>
      </c>
      <c r="E15" s="49">
        <v>20</v>
      </c>
      <c r="F15" s="42">
        <v>0</v>
      </c>
      <c r="G15" s="46">
        <v>0</v>
      </c>
      <c r="H15" s="49">
        <v>22</v>
      </c>
      <c r="I15" s="42">
        <v>5</v>
      </c>
      <c r="J15" s="46">
        <v>1</v>
      </c>
      <c r="K15" s="49">
        <v>20</v>
      </c>
      <c r="L15" s="42">
        <v>4</v>
      </c>
      <c r="M15" s="46">
        <v>2</v>
      </c>
      <c r="N15" s="49">
        <v>20</v>
      </c>
      <c r="O15" s="42">
        <v>7</v>
      </c>
      <c r="P15" s="46">
        <v>7</v>
      </c>
      <c r="Q15" s="49">
        <v>22</v>
      </c>
      <c r="R15" s="42">
        <v>25</v>
      </c>
      <c r="S15" s="46">
        <v>44</v>
      </c>
      <c r="T15" s="49">
        <v>23</v>
      </c>
      <c r="U15" s="42">
        <v>14</v>
      </c>
      <c r="V15" s="46">
        <v>20</v>
      </c>
      <c r="W15" s="49">
        <v>21</v>
      </c>
      <c r="X15" s="42">
        <v>11</v>
      </c>
      <c r="Y15" s="46">
        <v>12</v>
      </c>
      <c r="Z15" s="49">
        <v>22</v>
      </c>
      <c r="AA15" s="42">
        <v>11</v>
      </c>
      <c r="AB15" s="46">
        <v>6</v>
      </c>
      <c r="AC15" s="49">
        <v>22</v>
      </c>
      <c r="AD15" s="42">
        <v>17</v>
      </c>
      <c r="AE15" s="46">
        <v>16</v>
      </c>
      <c r="AF15" s="49">
        <v>21</v>
      </c>
      <c r="AG15" s="42">
        <v>32</v>
      </c>
      <c r="AH15" s="46">
        <v>44</v>
      </c>
      <c r="AI15" s="49">
        <v>22</v>
      </c>
      <c r="AJ15" s="42">
        <v>19</v>
      </c>
      <c r="AK15" s="46">
        <v>25</v>
      </c>
      <c r="AL15" s="161">
        <f t="shared" si="1"/>
        <v>257</v>
      </c>
      <c r="AM15" s="161">
        <f t="shared" si="2"/>
        <v>145</v>
      </c>
      <c r="AN15" s="184">
        <f t="shared" si="3"/>
        <v>177</v>
      </c>
    </row>
    <row r="16" spans="1:40" s="148" customFormat="1" ht="15.5" x14ac:dyDescent="0.35">
      <c r="A16" s="38" t="s">
        <v>40</v>
      </c>
      <c r="B16" s="27">
        <v>21</v>
      </c>
      <c r="C16" s="25" t="s">
        <v>31</v>
      </c>
      <c r="D16" s="26" t="s">
        <v>31</v>
      </c>
      <c r="E16" s="57">
        <v>20</v>
      </c>
      <c r="F16" s="25" t="s">
        <v>31</v>
      </c>
      <c r="G16" s="26" t="s">
        <v>31</v>
      </c>
      <c r="H16" s="57">
        <v>22</v>
      </c>
      <c r="I16" s="25" t="s">
        <v>31</v>
      </c>
      <c r="J16" s="26" t="s">
        <v>31</v>
      </c>
      <c r="K16" s="57">
        <v>19</v>
      </c>
      <c r="L16" s="25" t="s">
        <v>31</v>
      </c>
      <c r="M16" s="26" t="s">
        <v>31</v>
      </c>
      <c r="N16" s="57">
        <v>20</v>
      </c>
      <c r="O16" s="25" t="s">
        <v>31</v>
      </c>
      <c r="P16" s="26" t="s">
        <v>31</v>
      </c>
      <c r="Q16" s="57">
        <v>21</v>
      </c>
      <c r="R16" s="25" t="s">
        <v>31</v>
      </c>
      <c r="S16" s="26" t="s">
        <v>31</v>
      </c>
      <c r="T16" s="57">
        <v>23</v>
      </c>
      <c r="U16" s="25" t="s">
        <v>31</v>
      </c>
      <c r="V16" s="26" t="s">
        <v>31</v>
      </c>
      <c r="W16" s="57">
        <v>21</v>
      </c>
      <c r="X16" s="25" t="s">
        <v>31</v>
      </c>
      <c r="Y16" s="26" t="s">
        <v>31</v>
      </c>
      <c r="Z16" s="57">
        <v>22</v>
      </c>
      <c r="AA16" s="25" t="s">
        <v>31</v>
      </c>
      <c r="AB16" s="26" t="s">
        <v>31</v>
      </c>
      <c r="AC16" s="57">
        <v>22</v>
      </c>
      <c r="AD16" s="25" t="s">
        <v>31</v>
      </c>
      <c r="AE16" s="26" t="s">
        <v>31</v>
      </c>
      <c r="AF16" s="57">
        <v>21</v>
      </c>
      <c r="AG16" s="25" t="s">
        <v>31</v>
      </c>
      <c r="AH16" s="26" t="s">
        <v>31</v>
      </c>
      <c r="AI16" s="57">
        <v>20</v>
      </c>
      <c r="AJ16" s="25" t="s">
        <v>31</v>
      </c>
      <c r="AK16" s="26" t="s">
        <v>31</v>
      </c>
      <c r="AL16" s="177">
        <f t="shared" si="1"/>
        <v>252</v>
      </c>
      <c r="AM16" s="177" t="s">
        <v>31</v>
      </c>
      <c r="AN16" s="185" t="s">
        <v>31</v>
      </c>
    </row>
    <row r="17" spans="1:40" s="148" customFormat="1" ht="15.5" x14ac:dyDescent="0.35">
      <c r="A17" s="44" t="s">
        <v>17</v>
      </c>
      <c r="B17" s="41">
        <v>22</v>
      </c>
      <c r="C17" s="42">
        <v>571380</v>
      </c>
      <c r="D17" s="46">
        <v>127482.85</v>
      </c>
      <c r="E17" s="41">
        <v>20</v>
      </c>
      <c r="F17" s="42">
        <v>617630</v>
      </c>
      <c r="G17" s="46">
        <v>136180.21</v>
      </c>
      <c r="H17" s="41">
        <v>22</v>
      </c>
      <c r="I17" s="42">
        <v>1015290</v>
      </c>
      <c r="J17" s="46">
        <v>199513.86</v>
      </c>
      <c r="K17" s="41">
        <v>20</v>
      </c>
      <c r="L17" s="42">
        <v>1139010</v>
      </c>
      <c r="M17" s="46">
        <v>155056.07</v>
      </c>
      <c r="N17" s="41">
        <v>20</v>
      </c>
      <c r="O17" s="42">
        <v>1456090</v>
      </c>
      <c r="P17" s="46">
        <v>132849.19</v>
      </c>
      <c r="Q17" s="41">
        <v>22</v>
      </c>
      <c r="R17" s="42">
        <v>2259440</v>
      </c>
      <c r="S17" s="46">
        <v>160149.48000000001</v>
      </c>
      <c r="T17" s="41">
        <v>23</v>
      </c>
      <c r="U17" s="42">
        <v>1550960</v>
      </c>
      <c r="V17" s="46">
        <v>116675.88</v>
      </c>
      <c r="W17" s="41">
        <v>21</v>
      </c>
      <c r="X17" s="42">
        <v>1222480</v>
      </c>
      <c r="Y17" s="46">
        <v>82454.149999999994</v>
      </c>
      <c r="Z17" s="41">
        <v>22</v>
      </c>
      <c r="AA17" s="42">
        <v>1074470</v>
      </c>
      <c r="AB17" s="46">
        <v>107835.99</v>
      </c>
      <c r="AC17" s="41">
        <v>22</v>
      </c>
      <c r="AD17" s="42">
        <v>743570</v>
      </c>
      <c r="AE17" s="46">
        <v>103014.36</v>
      </c>
      <c r="AF17" s="41">
        <v>21</v>
      </c>
      <c r="AG17" s="42">
        <v>782520</v>
      </c>
      <c r="AH17" s="46">
        <v>106095.27</v>
      </c>
      <c r="AI17" s="41">
        <v>20</v>
      </c>
      <c r="AJ17" s="42">
        <v>631880</v>
      </c>
      <c r="AK17" s="46">
        <v>96375.47</v>
      </c>
      <c r="AL17" s="161">
        <f t="shared" si="1"/>
        <v>255</v>
      </c>
      <c r="AM17" s="161">
        <f t="shared" si="2"/>
        <v>13064720</v>
      </c>
      <c r="AN17" s="184">
        <f t="shared" si="3"/>
        <v>1523682.78</v>
      </c>
    </row>
    <row r="18" spans="1:40" s="148" customFormat="1" ht="15.5" x14ac:dyDescent="0.35">
      <c r="A18" s="38" t="s">
        <v>18</v>
      </c>
      <c r="B18" s="27">
        <v>22</v>
      </c>
      <c r="C18" s="25">
        <v>0</v>
      </c>
      <c r="D18" s="26">
        <v>0</v>
      </c>
      <c r="E18" s="27">
        <v>20</v>
      </c>
      <c r="F18" s="25">
        <v>0</v>
      </c>
      <c r="G18" s="26">
        <v>0</v>
      </c>
      <c r="H18" s="27">
        <v>22</v>
      </c>
      <c r="I18" s="25">
        <v>0</v>
      </c>
      <c r="J18" s="26">
        <v>0</v>
      </c>
      <c r="K18" s="27">
        <v>20</v>
      </c>
      <c r="L18" s="25">
        <v>0</v>
      </c>
      <c r="M18" s="26">
        <v>0</v>
      </c>
      <c r="N18" s="27">
        <v>20</v>
      </c>
      <c r="O18" s="25">
        <v>0</v>
      </c>
      <c r="P18" s="26">
        <v>0</v>
      </c>
      <c r="Q18" s="27">
        <v>22</v>
      </c>
      <c r="R18" s="25">
        <v>0</v>
      </c>
      <c r="S18" s="26">
        <v>0</v>
      </c>
      <c r="T18" s="27">
        <v>23</v>
      </c>
      <c r="U18" s="25">
        <v>0</v>
      </c>
      <c r="V18" s="26">
        <v>0</v>
      </c>
      <c r="W18" s="27">
        <v>21</v>
      </c>
      <c r="X18" s="25">
        <v>0</v>
      </c>
      <c r="Y18" s="26">
        <v>0</v>
      </c>
      <c r="Z18" s="27">
        <v>22</v>
      </c>
      <c r="AA18" s="25">
        <v>0</v>
      </c>
      <c r="AB18" s="26">
        <v>0</v>
      </c>
      <c r="AC18" s="27">
        <v>22</v>
      </c>
      <c r="AD18" s="25">
        <v>0</v>
      </c>
      <c r="AE18" s="26">
        <v>0</v>
      </c>
      <c r="AF18" s="27">
        <v>21</v>
      </c>
      <c r="AG18" s="25">
        <v>0</v>
      </c>
      <c r="AH18" s="26">
        <v>0</v>
      </c>
      <c r="AI18" s="27">
        <v>22</v>
      </c>
      <c r="AJ18" s="25">
        <v>0</v>
      </c>
      <c r="AK18" s="26">
        <v>0</v>
      </c>
      <c r="AL18" s="177">
        <f t="shared" si="1"/>
        <v>257</v>
      </c>
      <c r="AM18" s="177">
        <f t="shared" si="2"/>
        <v>0</v>
      </c>
      <c r="AN18" s="185">
        <f t="shared" si="3"/>
        <v>0</v>
      </c>
    </row>
    <row r="19" spans="1:40" s="148" customFormat="1" ht="15.5" x14ac:dyDescent="0.35">
      <c r="A19" s="44" t="s">
        <v>19</v>
      </c>
      <c r="B19" s="41">
        <v>21</v>
      </c>
      <c r="C19" s="42" t="s">
        <v>32</v>
      </c>
      <c r="D19" s="46" t="s">
        <v>32</v>
      </c>
      <c r="E19" s="41">
        <v>19</v>
      </c>
      <c r="F19" s="42" t="s">
        <v>32</v>
      </c>
      <c r="G19" s="46" t="s">
        <v>32</v>
      </c>
      <c r="H19" s="41">
        <v>20</v>
      </c>
      <c r="I19" s="42" t="s">
        <v>32</v>
      </c>
      <c r="J19" s="46" t="s">
        <v>32</v>
      </c>
      <c r="K19" s="41">
        <v>20</v>
      </c>
      <c r="L19" s="42" t="s">
        <v>32</v>
      </c>
      <c r="M19" s="46" t="s">
        <v>32</v>
      </c>
      <c r="N19" s="41">
        <v>20</v>
      </c>
      <c r="O19" s="42" t="s">
        <v>32</v>
      </c>
      <c r="P19" s="46" t="s">
        <v>32</v>
      </c>
      <c r="Q19" s="41">
        <v>21</v>
      </c>
      <c r="R19" s="42">
        <v>0</v>
      </c>
      <c r="S19" s="46">
        <v>0</v>
      </c>
      <c r="T19" s="41">
        <v>23</v>
      </c>
      <c r="U19" s="42">
        <v>0</v>
      </c>
      <c r="V19" s="46">
        <v>0</v>
      </c>
      <c r="W19" s="41">
        <v>21</v>
      </c>
      <c r="X19" s="42">
        <v>0</v>
      </c>
      <c r="Y19" s="46">
        <v>0</v>
      </c>
      <c r="Z19" s="41">
        <v>20</v>
      </c>
      <c r="AA19" s="42">
        <v>0</v>
      </c>
      <c r="AB19" s="46">
        <v>0</v>
      </c>
      <c r="AC19" s="41">
        <v>22</v>
      </c>
      <c r="AD19" s="42">
        <v>0</v>
      </c>
      <c r="AE19" s="46">
        <v>0</v>
      </c>
      <c r="AF19" s="41">
        <v>21</v>
      </c>
      <c r="AG19" s="42">
        <v>0</v>
      </c>
      <c r="AH19" s="46">
        <v>0</v>
      </c>
      <c r="AI19" s="41">
        <v>19</v>
      </c>
      <c r="AJ19" s="42">
        <v>0</v>
      </c>
      <c r="AK19" s="46">
        <v>0</v>
      </c>
      <c r="AL19" s="161">
        <f t="shared" si="1"/>
        <v>247</v>
      </c>
      <c r="AM19" s="161">
        <f t="shared" si="2"/>
        <v>0</v>
      </c>
      <c r="AN19" s="184">
        <f t="shared" si="3"/>
        <v>0</v>
      </c>
    </row>
    <row r="20" spans="1:40" s="148" customFormat="1" ht="15.5" x14ac:dyDescent="0.35">
      <c r="A20" s="38" t="s">
        <v>54</v>
      </c>
      <c r="B20" s="69">
        <v>22</v>
      </c>
      <c r="C20" s="25">
        <v>46592</v>
      </c>
      <c r="D20" s="26">
        <v>502.7</v>
      </c>
      <c r="E20" s="69">
        <v>20</v>
      </c>
      <c r="F20" s="28">
        <v>61872</v>
      </c>
      <c r="G20" s="26">
        <v>649.9</v>
      </c>
      <c r="H20" s="69">
        <v>22</v>
      </c>
      <c r="I20" s="28">
        <v>109034</v>
      </c>
      <c r="J20" s="26">
        <v>930.6</v>
      </c>
      <c r="K20" s="69">
        <v>20</v>
      </c>
      <c r="L20" s="28">
        <v>74697</v>
      </c>
      <c r="M20" s="26">
        <v>593.4</v>
      </c>
      <c r="N20" s="69">
        <v>20</v>
      </c>
      <c r="O20" s="28">
        <v>60947</v>
      </c>
      <c r="P20" s="26">
        <v>520.5</v>
      </c>
      <c r="Q20" s="69">
        <v>22</v>
      </c>
      <c r="R20" s="28">
        <v>59492</v>
      </c>
      <c r="S20" s="26">
        <v>545.5</v>
      </c>
      <c r="T20" s="69">
        <v>23</v>
      </c>
      <c r="U20" s="28">
        <v>55469</v>
      </c>
      <c r="V20" s="26">
        <v>538.9</v>
      </c>
      <c r="W20" s="69">
        <v>21</v>
      </c>
      <c r="X20" s="28">
        <v>44523</v>
      </c>
      <c r="Y20" s="26">
        <v>399</v>
      </c>
      <c r="Z20" s="69">
        <v>22</v>
      </c>
      <c r="AA20" s="28">
        <v>53738</v>
      </c>
      <c r="AB20" s="26">
        <v>471.6</v>
      </c>
      <c r="AC20" s="69">
        <v>22</v>
      </c>
      <c r="AD20" s="28">
        <v>57663</v>
      </c>
      <c r="AE20" s="26">
        <v>513.70000000000005</v>
      </c>
      <c r="AF20" s="69">
        <v>21</v>
      </c>
      <c r="AG20" s="28">
        <v>65134</v>
      </c>
      <c r="AH20" s="26">
        <v>584</v>
      </c>
      <c r="AI20" s="69">
        <v>20</v>
      </c>
      <c r="AJ20" s="28">
        <v>57888</v>
      </c>
      <c r="AK20" s="26">
        <v>507.2</v>
      </c>
      <c r="AL20" s="177">
        <f t="shared" si="1"/>
        <v>255</v>
      </c>
      <c r="AM20" s="177">
        <f t="shared" si="2"/>
        <v>747049</v>
      </c>
      <c r="AN20" s="185">
        <f t="shared" si="3"/>
        <v>6757</v>
      </c>
    </row>
    <row r="21" spans="1:40" s="148" customFormat="1" ht="15.5" x14ac:dyDescent="0.35">
      <c r="A21" s="44" t="s">
        <v>43</v>
      </c>
      <c r="B21" s="41">
        <v>22</v>
      </c>
      <c r="C21" s="42" t="s">
        <v>32</v>
      </c>
      <c r="D21" s="46" t="s">
        <v>32</v>
      </c>
      <c r="E21" s="41">
        <v>20</v>
      </c>
      <c r="F21" s="42" t="s">
        <v>32</v>
      </c>
      <c r="G21" s="46" t="s">
        <v>32</v>
      </c>
      <c r="H21" s="41">
        <v>22</v>
      </c>
      <c r="I21" s="42" t="s">
        <v>32</v>
      </c>
      <c r="J21" s="46" t="s">
        <v>32</v>
      </c>
      <c r="K21" s="41">
        <v>20</v>
      </c>
      <c r="L21" s="42" t="s">
        <v>32</v>
      </c>
      <c r="M21" s="46" t="s">
        <v>32</v>
      </c>
      <c r="N21" s="41">
        <v>19</v>
      </c>
      <c r="O21" s="42" t="s">
        <v>32</v>
      </c>
      <c r="P21" s="46" t="s">
        <v>32</v>
      </c>
      <c r="Q21" s="41">
        <v>22</v>
      </c>
      <c r="R21" s="42">
        <v>0</v>
      </c>
      <c r="S21" s="46">
        <v>0</v>
      </c>
      <c r="T21" s="41">
        <v>22</v>
      </c>
      <c r="U21" s="42">
        <v>0</v>
      </c>
      <c r="V21" s="46">
        <v>0</v>
      </c>
      <c r="W21" s="41">
        <v>21</v>
      </c>
      <c r="X21" s="42">
        <v>0</v>
      </c>
      <c r="Y21" s="46">
        <v>0</v>
      </c>
      <c r="Z21" s="41">
        <v>21</v>
      </c>
      <c r="AA21" s="42">
        <v>0</v>
      </c>
      <c r="AB21" s="46">
        <v>0</v>
      </c>
      <c r="AC21" s="41">
        <v>21</v>
      </c>
      <c r="AD21" s="42">
        <v>0</v>
      </c>
      <c r="AE21" s="46">
        <v>0</v>
      </c>
      <c r="AF21" s="41">
        <v>20</v>
      </c>
      <c r="AG21" s="42">
        <v>0</v>
      </c>
      <c r="AH21" s="46">
        <v>0</v>
      </c>
      <c r="AI21" s="41">
        <v>20</v>
      </c>
      <c r="AJ21" s="42">
        <v>0</v>
      </c>
      <c r="AK21" s="46">
        <v>0</v>
      </c>
      <c r="AL21" s="161">
        <f t="shared" si="1"/>
        <v>250</v>
      </c>
      <c r="AM21" s="161">
        <f t="shared" si="2"/>
        <v>0</v>
      </c>
      <c r="AN21" s="184">
        <f t="shared" si="3"/>
        <v>0</v>
      </c>
    </row>
    <row r="22" spans="1:40" s="148" customFormat="1" ht="15.5" x14ac:dyDescent="0.35">
      <c r="A22" s="38" t="s">
        <v>21</v>
      </c>
      <c r="B22" s="69">
        <v>21</v>
      </c>
      <c r="C22" s="27">
        <v>2399</v>
      </c>
      <c r="D22" s="70">
        <v>9090.9</v>
      </c>
      <c r="E22" s="71">
        <v>20</v>
      </c>
      <c r="F22" s="27">
        <v>2420</v>
      </c>
      <c r="G22" s="70">
        <v>11925.7</v>
      </c>
      <c r="H22" s="71">
        <v>22</v>
      </c>
      <c r="I22" s="27">
        <v>3284</v>
      </c>
      <c r="J22" s="70">
        <v>12793.1</v>
      </c>
      <c r="K22" s="71">
        <v>20</v>
      </c>
      <c r="L22" s="27">
        <v>2418</v>
      </c>
      <c r="M22" s="70">
        <v>8943.1</v>
      </c>
      <c r="N22" s="71">
        <v>19</v>
      </c>
      <c r="O22" s="27">
        <v>2275</v>
      </c>
      <c r="P22" s="70">
        <v>9481.6</v>
      </c>
      <c r="Q22" s="71">
        <v>21</v>
      </c>
      <c r="R22" s="27">
        <v>3687</v>
      </c>
      <c r="S22" s="70">
        <v>10043.799999999999</v>
      </c>
      <c r="T22" s="71">
        <v>23</v>
      </c>
      <c r="U22" s="27">
        <v>2211</v>
      </c>
      <c r="V22" s="70">
        <v>5954.3</v>
      </c>
      <c r="W22" s="71">
        <v>21</v>
      </c>
      <c r="X22" s="27">
        <v>1984</v>
      </c>
      <c r="Y22" s="70">
        <v>6443.2</v>
      </c>
      <c r="Z22" s="71">
        <v>22</v>
      </c>
      <c r="AA22" s="27">
        <v>2337</v>
      </c>
      <c r="AB22" s="70">
        <v>8356.2999999999993</v>
      </c>
      <c r="AC22" s="71">
        <v>22</v>
      </c>
      <c r="AD22" s="27">
        <v>2655</v>
      </c>
      <c r="AE22" s="70">
        <v>9393.2000000000007</v>
      </c>
      <c r="AF22" s="71">
        <v>21</v>
      </c>
      <c r="AG22" s="27">
        <v>2801</v>
      </c>
      <c r="AH22" s="70">
        <v>7679.6</v>
      </c>
      <c r="AI22" s="71">
        <v>20</v>
      </c>
      <c r="AJ22" s="27">
        <v>2567</v>
      </c>
      <c r="AK22" s="70">
        <v>10670.4</v>
      </c>
      <c r="AL22" s="177">
        <f t="shared" si="1"/>
        <v>252</v>
      </c>
      <c r="AM22" s="177">
        <f t="shared" si="2"/>
        <v>31038</v>
      </c>
      <c r="AN22" s="185">
        <f t="shared" si="3"/>
        <v>110775.2</v>
      </c>
    </row>
    <row r="23" spans="1:40" s="148" customFormat="1" ht="15.5" x14ac:dyDescent="0.35">
      <c r="A23" s="44" t="s">
        <v>65</v>
      </c>
      <c r="B23" s="41">
        <v>22</v>
      </c>
      <c r="C23" s="42" t="s">
        <v>31</v>
      </c>
      <c r="D23" s="46" t="s">
        <v>31</v>
      </c>
      <c r="E23" s="49">
        <v>20</v>
      </c>
      <c r="F23" s="42" t="s">
        <v>31</v>
      </c>
      <c r="G23" s="46" t="s">
        <v>31</v>
      </c>
      <c r="H23" s="49">
        <v>22</v>
      </c>
      <c r="I23" s="42" t="s">
        <v>31</v>
      </c>
      <c r="J23" s="46" t="s">
        <v>31</v>
      </c>
      <c r="K23" s="49">
        <v>20</v>
      </c>
      <c r="L23" s="42" t="s">
        <v>31</v>
      </c>
      <c r="M23" s="46" t="s">
        <v>31</v>
      </c>
      <c r="N23" s="49">
        <v>20</v>
      </c>
      <c r="O23" s="42" t="s">
        <v>31</v>
      </c>
      <c r="P23" s="46" t="s">
        <v>31</v>
      </c>
      <c r="Q23" s="49">
        <v>21</v>
      </c>
      <c r="R23" s="42" t="s">
        <v>31</v>
      </c>
      <c r="S23" s="46" t="s">
        <v>31</v>
      </c>
      <c r="T23" s="49">
        <v>23</v>
      </c>
      <c r="U23" s="42" t="s">
        <v>31</v>
      </c>
      <c r="V23" s="46" t="s">
        <v>31</v>
      </c>
      <c r="W23" s="49">
        <v>21</v>
      </c>
      <c r="X23" s="42" t="s">
        <v>31</v>
      </c>
      <c r="Y23" s="46" t="s">
        <v>31</v>
      </c>
      <c r="Z23" s="49">
        <v>0</v>
      </c>
      <c r="AA23" s="42">
        <v>0</v>
      </c>
      <c r="AB23" s="46">
        <v>0</v>
      </c>
      <c r="AC23" s="49">
        <v>21</v>
      </c>
      <c r="AD23" s="42" t="s">
        <v>31</v>
      </c>
      <c r="AE23" s="46" t="s">
        <v>31</v>
      </c>
      <c r="AF23" s="49">
        <v>21</v>
      </c>
      <c r="AG23" s="42" t="s">
        <v>31</v>
      </c>
      <c r="AH23" s="46" t="s">
        <v>31</v>
      </c>
      <c r="AI23" s="49">
        <v>20</v>
      </c>
      <c r="AJ23" s="42" t="s">
        <v>31</v>
      </c>
      <c r="AK23" s="46" t="s">
        <v>31</v>
      </c>
      <c r="AL23" s="161">
        <f t="shared" si="1"/>
        <v>231</v>
      </c>
      <c r="AM23" s="161" t="s">
        <v>31</v>
      </c>
      <c r="AN23" s="184" t="s">
        <v>31</v>
      </c>
    </row>
    <row r="24" spans="1:40" s="148" customFormat="1" ht="15.5" x14ac:dyDescent="0.35">
      <c r="A24" s="38" t="s">
        <v>22</v>
      </c>
      <c r="B24" s="69">
        <v>21</v>
      </c>
      <c r="C24" s="25" t="s">
        <v>32</v>
      </c>
      <c r="D24" s="70" t="s">
        <v>32</v>
      </c>
      <c r="E24" s="71">
        <v>20</v>
      </c>
      <c r="F24" s="25" t="s">
        <v>32</v>
      </c>
      <c r="G24" s="70" t="s">
        <v>32</v>
      </c>
      <c r="H24" s="71">
        <v>22</v>
      </c>
      <c r="I24" s="25" t="s">
        <v>32</v>
      </c>
      <c r="J24" s="70" t="s">
        <v>32</v>
      </c>
      <c r="K24" s="71">
        <v>20</v>
      </c>
      <c r="L24" s="25" t="s">
        <v>32</v>
      </c>
      <c r="M24" s="70" t="s">
        <v>32</v>
      </c>
      <c r="N24" s="71">
        <v>20</v>
      </c>
      <c r="O24" s="25" t="s">
        <v>32</v>
      </c>
      <c r="P24" s="70" t="s">
        <v>32</v>
      </c>
      <c r="Q24" s="71">
        <v>21</v>
      </c>
      <c r="R24" s="25">
        <v>0</v>
      </c>
      <c r="S24" s="70">
        <v>0</v>
      </c>
      <c r="T24" s="71">
        <v>23</v>
      </c>
      <c r="U24" s="25">
        <v>0</v>
      </c>
      <c r="V24" s="70">
        <v>0</v>
      </c>
      <c r="W24" s="71">
        <v>21</v>
      </c>
      <c r="X24" s="25">
        <v>0</v>
      </c>
      <c r="Y24" s="70">
        <v>0</v>
      </c>
      <c r="Z24" s="71">
        <v>22</v>
      </c>
      <c r="AA24" s="25">
        <v>0</v>
      </c>
      <c r="AB24" s="70">
        <v>0</v>
      </c>
      <c r="AC24" s="71">
        <v>22</v>
      </c>
      <c r="AD24" s="25">
        <v>0</v>
      </c>
      <c r="AE24" s="70">
        <v>0</v>
      </c>
      <c r="AF24" s="71">
        <v>20</v>
      </c>
      <c r="AG24" s="25">
        <v>0</v>
      </c>
      <c r="AH24" s="70">
        <v>0</v>
      </c>
      <c r="AI24" s="71">
        <v>20</v>
      </c>
      <c r="AJ24" s="25">
        <v>0</v>
      </c>
      <c r="AK24" s="70">
        <v>0</v>
      </c>
      <c r="AL24" s="177">
        <f t="shared" si="1"/>
        <v>252</v>
      </c>
      <c r="AM24" s="177">
        <f t="shared" si="2"/>
        <v>0</v>
      </c>
      <c r="AN24" s="185">
        <f t="shared" si="3"/>
        <v>0</v>
      </c>
    </row>
    <row r="25" spans="1:40" s="148" customFormat="1" ht="15.5" x14ac:dyDescent="0.35">
      <c r="A25" s="44" t="s">
        <v>23</v>
      </c>
      <c r="B25" s="41">
        <v>21</v>
      </c>
      <c r="C25" s="42">
        <v>0</v>
      </c>
      <c r="D25" s="55">
        <v>0</v>
      </c>
      <c r="E25" s="49">
        <v>20</v>
      </c>
      <c r="F25" s="42">
        <v>0</v>
      </c>
      <c r="G25" s="46">
        <v>0</v>
      </c>
      <c r="H25" s="49">
        <v>22</v>
      </c>
      <c r="I25" s="42">
        <v>0</v>
      </c>
      <c r="J25" s="46">
        <v>0</v>
      </c>
      <c r="K25" s="49">
        <v>20</v>
      </c>
      <c r="L25" s="42">
        <v>0</v>
      </c>
      <c r="M25" s="46">
        <v>0</v>
      </c>
      <c r="N25" s="49">
        <v>20</v>
      </c>
      <c r="O25" s="42">
        <v>0</v>
      </c>
      <c r="P25" s="46">
        <v>0</v>
      </c>
      <c r="Q25" s="49">
        <v>20</v>
      </c>
      <c r="R25" s="42">
        <v>0</v>
      </c>
      <c r="S25" s="46">
        <v>0</v>
      </c>
      <c r="T25" s="49">
        <v>23</v>
      </c>
      <c r="U25" s="42">
        <v>0</v>
      </c>
      <c r="V25" s="46">
        <v>0</v>
      </c>
      <c r="W25" s="49">
        <v>20</v>
      </c>
      <c r="X25" s="42">
        <v>0</v>
      </c>
      <c r="Y25" s="46">
        <v>0</v>
      </c>
      <c r="Z25" s="49">
        <v>22</v>
      </c>
      <c r="AA25" s="42">
        <v>0</v>
      </c>
      <c r="AB25" s="46">
        <v>0</v>
      </c>
      <c r="AC25" s="49">
        <v>22</v>
      </c>
      <c r="AD25" s="42">
        <v>0</v>
      </c>
      <c r="AE25" s="46">
        <v>0</v>
      </c>
      <c r="AF25" s="49">
        <v>20</v>
      </c>
      <c r="AG25" s="42">
        <v>0</v>
      </c>
      <c r="AH25" s="46">
        <v>0</v>
      </c>
      <c r="AI25" s="49">
        <v>20</v>
      </c>
      <c r="AJ25" s="42">
        <v>0</v>
      </c>
      <c r="AK25" s="46">
        <v>0</v>
      </c>
      <c r="AL25" s="161">
        <f t="shared" si="1"/>
        <v>250</v>
      </c>
      <c r="AM25" s="161">
        <f t="shared" si="2"/>
        <v>0</v>
      </c>
      <c r="AN25" s="184">
        <f t="shared" si="3"/>
        <v>0</v>
      </c>
    </row>
    <row r="26" spans="1:40" x14ac:dyDescent="0.35">
      <c r="C26" s="32"/>
      <c r="D26" s="33"/>
      <c r="F26" s="32"/>
      <c r="G26" s="33"/>
      <c r="I26" s="32"/>
      <c r="J26" s="33"/>
      <c r="L26" s="32"/>
      <c r="M26" s="33"/>
      <c r="O26" s="32"/>
      <c r="P26" s="33"/>
      <c r="R26" s="32"/>
      <c r="S26" s="33"/>
      <c r="U26" s="32"/>
      <c r="V26" s="33"/>
      <c r="X26" s="32"/>
      <c r="Y26" s="33"/>
      <c r="AA26" s="32"/>
      <c r="AB26" s="33"/>
      <c r="AD26" s="32"/>
      <c r="AE26" s="33"/>
      <c r="AG26" s="32"/>
      <c r="AH26" s="33"/>
      <c r="AJ26" s="32"/>
      <c r="AK26" s="33"/>
      <c r="AL26" s="166"/>
      <c r="AM26" s="166"/>
      <c r="AN26" s="167"/>
    </row>
    <row r="27" spans="1:40" s="150" customFormat="1" ht="31" x14ac:dyDescent="0.35">
      <c r="A27" s="111" t="s">
        <v>24</v>
      </c>
      <c r="B27" s="84" t="s">
        <v>4</v>
      </c>
      <c r="C27" s="54" t="s">
        <v>5</v>
      </c>
      <c r="D27" s="54" t="s">
        <v>61</v>
      </c>
      <c r="E27" s="84" t="s">
        <v>4</v>
      </c>
      <c r="F27" s="54" t="s">
        <v>5</v>
      </c>
      <c r="G27" s="54" t="s">
        <v>61</v>
      </c>
      <c r="H27" s="84" t="s">
        <v>4</v>
      </c>
      <c r="I27" s="54" t="s">
        <v>5</v>
      </c>
      <c r="J27" s="54" t="s">
        <v>61</v>
      </c>
      <c r="K27" s="84" t="s">
        <v>4</v>
      </c>
      <c r="L27" s="54" t="s">
        <v>5</v>
      </c>
      <c r="M27" s="54" t="s">
        <v>61</v>
      </c>
      <c r="N27" s="84" t="s">
        <v>4</v>
      </c>
      <c r="O27" s="54" t="s">
        <v>5</v>
      </c>
      <c r="P27" s="54" t="s">
        <v>61</v>
      </c>
      <c r="Q27" s="84" t="s">
        <v>4</v>
      </c>
      <c r="R27" s="54" t="s">
        <v>5</v>
      </c>
      <c r="S27" s="54" t="s">
        <v>36</v>
      </c>
      <c r="T27" s="84" t="s">
        <v>4</v>
      </c>
      <c r="U27" s="54" t="s">
        <v>5</v>
      </c>
      <c r="V27" s="54" t="s">
        <v>61</v>
      </c>
      <c r="W27" s="84" t="s">
        <v>4</v>
      </c>
      <c r="X27" s="54" t="s">
        <v>5</v>
      </c>
      <c r="Y27" s="54" t="s">
        <v>61</v>
      </c>
      <c r="Z27" s="84" t="s">
        <v>4</v>
      </c>
      <c r="AA27" s="54" t="s">
        <v>5</v>
      </c>
      <c r="AB27" s="54" t="s">
        <v>36</v>
      </c>
      <c r="AC27" s="84" t="s">
        <v>4</v>
      </c>
      <c r="AD27" s="54" t="s">
        <v>5</v>
      </c>
      <c r="AE27" s="54" t="s">
        <v>61</v>
      </c>
      <c r="AF27" s="84" t="s">
        <v>4</v>
      </c>
      <c r="AG27" s="54" t="s">
        <v>5</v>
      </c>
      <c r="AH27" s="54" t="s">
        <v>61</v>
      </c>
      <c r="AI27" s="84" t="s">
        <v>4</v>
      </c>
      <c r="AJ27" s="54" t="s">
        <v>5</v>
      </c>
      <c r="AK27" s="54" t="s">
        <v>61</v>
      </c>
      <c r="AL27" s="84" t="s">
        <v>4</v>
      </c>
      <c r="AM27" s="186" t="s">
        <v>5</v>
      </c>
      <c r="AN27" s="187" t="s">
        <v>61</v>
      </c>
    </row>
    <row r="28" spans="1:40" s="155" customFormat="1" ht="15.5" x14ac:dyDescent="0.35">
      <c r="A28" s="120" t="s">
        <v>25</v>
      </c>
      <c r="B28" s="116">
        <v>22</v>
      </c>
      <c r="C28" s="118" t="s">
        <v>31</v>
      </c>
      <c r="D28" s="91" t="s">
        <v>31</v>
      </c>
      <c r="E28" s="116">
        <v>20</v>
      </c>
      <c r="F28" s="118" t="s">
        <v>31</v>
      </c>
      <c r="G28" s="91" t="s">
        <v>31</v>
      </c>
      <c r="H28" s="116">
        <v>21</v>
      </c>
      <c r="I28" s="118" t="s">
        <v>31</v>
      </c>
      <c r="J28" s="91" t="s">
        <v>31</v>
      </c>
      <c r="K28" s="116">
        <v>16</v>
      </c>
      <c r="L28" s="118" t="s">
        <v>31</v>
      </c>
      <c r="M28" s="91" t="s">
        <v>31</v>
      </c>
      <c r="N28" s="116">
        <v>20</v>
      </c>
      <c r="O28" s="118" t="s">
        <v>31</v>
      </c>
      <c r="P28" s="91" t="s">
        <v>31</v>
      </c>
      <c r="Q28" s="116">
        <v>21</v>
      </c>
      <c r="R28" s="118" t="s">
        <v>31</v>
      </c>
      <c r="S28" s="91" t="s">
        <v>31</v>
      </c>
      <c r="T28" s="116">
        <v>21</v>
      </c>
      <c r="U28" s="118" t="s">
        <v>31</v>
      </c>
      <c r="V28" s="91" t="s">
        <v>31</v>
      </c>
      <c r="W28" s="116">
        <v>22</v>
      </c>
      <c r="X28" s="118" t="s">
        <v>31</v>
      </c>
      <c r="Y28" s="91" t="s">
        <v>31</v>
      </c>
      <c r="Z28" s="116">
        <v>19</v>
      </c>
      <c r="AA28" s="118">
        <v>9296</v>
      </c>
      <c r="AB28" s="91">
        <v>632</v>
      </c>
      <c r="AC28" s="116">
        <v>21</v>
      </c>
      <c r="AD28" s="118" t="s">
        <v>31</v>
      </c>
      <c r="AE28" s="91" t="s">
        <v>31</v>
      </c>
      <c r="AF28" s="116">
        <v>21</v>
      </c>
      <c r="AG28" s="118" t="s">
        <v>31</v>
      </c>
      <c r="AH28" s="91" t="s">
        <v>31</v>
      </c>
      <c r="AI28" s="116">
        <v>23</v>
      </c>
      <c r="AJ28" s="118" t="s">
        <v>31</v>
      </c>
      <c r="AK28" s="91" t="s">
        <v>31</v>
      </c>
      <c r="AL28" s="117">
        <f t="shared" ref="AL28:AL32" si="4">SUM(B28,E28,H28,K28,N28,Q28,T28,W28,Z28,AC28,AF28,AI28)</f>
        <v>247</v>
      </c>
      <c r="AM28" s="119" t="s">
        <v>31</v>
      </c>
      <c r="AN28" s="121" t="s">
        <v>31</v>
      </c>
    </row>
    <row r="29" spans="1:40" x14ac:dyDescent="0.35">
      <c r="A29" s="31" t="s">
        <v>1</v>
      </c>
      <c r="D29" s="33"/>
      <c r="G29" s="33"/>
      <c r="J29" s="33"/>
      <c r="M29" s="33"/>
      <c r="P29" s="33"/>
      <c r="S29" s="33"/>
      <c r="V29" s="33"/>
      <c r="Y29" s="33"/>
      <c r="AB29" s="33"/>
      <c r="AE29" s="33"/>
      <c r="AH29" s="33"/>
      <c r="AK29" s="33"/>
      <c r="AL29" s="170"/>
      <c r="AM29" s="170"/>
      <c r="AN29" s="167"/>
    </row>
    <row r="30" spans="1:40" s="150" customFormat="1" ht="31" x14ac:dyDescent="0.35">
      <c r="A30" s="58" t="s">
        <v>26</v>
      </c>
      <c r="B30" s="75" t="s">
        <v>4</v>
      </c>
      <c r="C30" s="43" t="s">
        <v>5</v>
      </c>
      <c r="D30" s="83" t="s">
        <v>61</v>
      </c>
      <c r="E30" s="75" t="s">
        <v>4</v>
      </c>
      <c r="F30" s="43" t="s">
        <v>5</v>
      </c>
      <c r="G30" s="83" t="s">
        <v>61</v>
      </c>
      <c r="H30" s="75" t="s">
        <v>4</v>
      </c>
      <c r="I30" s="43" t="s">
        <v>5</v>
      </c>
      <c r="J30" s="83" t="s">
        <v>61</v>
      </c>
      <c r="K30" s="75" t="s">
        <v>4</v>
      </c>
      <c r="L30" s="43" t="s">
        <v>5</v>
      </c>
      <c r="M30" s="83" t="s">
        <v>61</v>
      </c>
      <c r="N30" s="75" t="s">
        <v>4</v>
      </c>
      <c r="O30" s="43" t="s">
        <v>5</v>
      </c>
      <c r="P30" s="83" t="s">
        <v>61</v>
      </c>
      <c r="Q30" s="75" t="s">
        <v>4</v>
      </c>
      <c r="R30" s="43" t="s">
        <v>5</v>
      </c>
      <c r="S30" s="83" t="s">
        <v>36</v>
      </c>
      <c r="T30" s="75" t="s">
        <v>4</v>
      </c>
      <c r="U30" s="43" t="s">
        <v>5</v>
      </c>
      <c r="V30" s="83" t="s">
        <v>61</v>
      </c>
      <c r="W30" s="75" t="s">
        <v>4</v>
      </c>
      <c r="X30" s="43" t="s">
        <v>5</v>
      </c>
      <c r="Y30" s="83" t="s">
        <v>61</v>
      </c>
      <c r="Z30" s="75" t="s">
        <v>4</v>
      </c>
      <c r="AA30" s="43" t="s">
        <v>5</v>
      </c>
      <c r="AB30" s="83" t="s">
        <v>36</v>
      </c>
      <c r="AC30" s="75" t="s">
        <v>4</v>
      </c>
      <c r="AD30" s="43" t="s">
        <v>5</v>
      </c>
      <c r="AE30" s="83" t="s">
        <v>61</v>
      </c>
      <c r="AF30" s="75" t="s">
        <v>4</v>
      </c>
      <c r="AG30" s="43" t="s">
        <v>5</v>
      </c>
      <c r="AH30" s="83" t="s">
        <v>61</v>
      </c>
      <c r="AI30" s="75" t="s">
        <v>4</v>
      </c>
      <c r="AJ30" s="43" t="s">
        <v>5</v>
      </c>
      <c r="AK30" s="83" t="s">
        <v>61</v>
      </c>
      <c r="AL30" s="89" t="s">
        <v>4</v>
      </c>
      <c r="AM30" s="76" t="s">
        <v>5</v>
      </c>
      <c r="AN30" s="171" t="s">
        <v>61</v>
      </c>
    </row>
    <row r="31" spans="1:40" ht="15.5" x14ac:dyDescent="0.35">
      <c r="A31" s="48" t="s">
        <v>27</v>
      </c>
      <c r="B31" s="42">
        <v>22</v>
      </c>
      <c r="C31" s="51" t="s">
        <v>31</v>
      </c>
      <c r="D31" s="91" t="s">
        <v>31</v>
      </c>
      <c r="E31" s="42">
        <v>20</v>
      </c>
      <c r="F31" s="51" t="s">
        <v>31</v>
      </c>
      <c r="G31" s="91" t="s">
        <v>31</v>
      </c>
      <c r="H31" s="42">
        <v>22</v>
      </c>
      <c r="I31" s="51" t="s">
        <v>31</v>
      </c>
      <c r="J31" s="91" t="s">
        <v>31</v>
      </c>
      <c r="K31" s="42">
        <v>22</v>
      </c>
      <c r="L31" s="51" t="s">
        <v>31</v>
      </c>
      <c r="M31" s="91" t="s">
        <v>31</v>
      </c>
      <c r="N31" s="42">
        <v>21</v>
      </c>
      <c r="O31" s="51" t="s">
        <v>31</v>
      </c>
      <c r="P31" s="91" t="s">
        <v>31</v>
      </c>
      <c r="Q31" s="42">
        <v>22</v>
      </c>
      <c r="R31" s="51" t="s">
        <v>31</v>
      </c>
      <c r="S31" s="91" t="s">
        <v>31</v>
      </c>
      <c r="T31" s="42">
        <v>23</v>
      </c>
      <c r="U31" s="51" t="s">
        <v>31</v>
      </c>
      <c r="V31" s="91" t="s">
        <v>31</v>
      </c>
      <c r="W31" s="42">
        <v>21</v>
      </c>
      <c r="X31" s="51" t="s">
        <v>31</v>
      </c>
      <c r="Y31" s="91" t="s">
        <v>31</v>
      </c>
      <c r="Z31" s="42">
        <v>22</v>
      </c>
      <c r="AA31" s="51" t="s">
        <v>31</v>
      </c>
      <c r="AB31" s="91" t="s">
        <v>31</v>
      </c>
      <c r="AC31" s="42">
        <v>22</v>
      </c>
      <c r="AD31" s="51" t="s">
        <v>31</v>
      </c>
      <c r="AE31" s="91" t="s">
        <v>31</v>
      </c>
      <c r="AF31" s="42">
        <v>21</v>
      </c>
      <c r="AG31" s="118" t="s">
        <v>31</v>
      </c>
      <c r="AH31" s="91" t="s">
        <v>31</v>
      </c>
      <c r="AI31" s="42">
        <v>22</v>
      </c>
      <c r="AJ31" s="51" t="s">
        <v>31</v>
      </c>
      <c r="AK31" s="91" t="s">
        <v>31</v>
      </c>
      <c r="AL31" s="161">
        <f t="shared" si="4"/>
        <v>260</v>
      </c>
      <c r="AM31" s="188" t="s">
        <v>31</v>
      </c>
      <c r="AN31" s="173" t="s">
        <v>31</v>
      </c>
    </row>
    <row r="32" spans="1:40" ht="15.5" x14ac:dyDescent="0.35">
      <c r="A32" s="126" t="s">
        <v>28</v>
      </c>
      <c r="B32" s="127">
        <v>22</v>
      </c>
      <c r="C32" s="130" t="s">
        <v>31</v>
      </c>
      <c r="D32" s="131" t="s">
        <v>31</v>
      </c>
      <c r="E32" s="35">
        <v>20</v>
      </c>
      <c r="F32" s="62" t="s">
        <v>31</v>
      </c>
      <c r="G32" s="131" t="s">
        <v>31</v>
      </c>
      <c r="H32" s="35">
        <v>22</v>
      </c>
      <c r="I32" s="62" t="s">
        <v>31</v>
      </c>
      <c r="J32" s="131" t="s">
        <v>31</v>
      </c>
      <c r="K32" s="35">
        <v>20</v>
      </c>
      <c r="L32" s="62" t="s">
        <v>31</v>
      </c>
      <c r="M32" s="131" t="s">
        <v>31</v>
      </c>
      <c r="N32" s="35">
        <v>21</v>
      </c>
      <c r="O32" s="62" t="s">
        <v>31</v>
      </c>
      <c r="P32" s="131" t="s">
        <v>31</v>
      </c>
      <c r="Q32" s="35">
        <v>22</v>
      </c>
      <c r="R32" s="62" t="s">
        <v>31</v>
      </c>
      <c r="S32" s="131" t="s">
        <v>31</v>
      </c>
      <c r="T32" s="35">
        <v>23</v>
      </c>
      <c r="U32" s="62" t="s">
        <v>31</v>
      </c>
      <c r="V32" s="131" t="s">
        <v>31</v>
      </c>
      <c r="W32" s="35">
        <v>21</v>
      </c>
      <c r="X32" s="62" t="s">
        <v>31</v>
      </c>
      <c r="Y32" s="131" t="s">
        <v>31</v>
      </c>
      <c r="Z32" s="35">
        <v>22</v>
      </c>
      <c r="AA32" s="62" t="s">
        <v>31</v>
      </c>
      <c r="AB32" s="131" t="s">
        <v>31</v>
      </c>
      <c r="AC32" s="35">
        <v>22</v>
      </c>
      <c r="AD32" s="62" t="s">
        <v>31</v>
      </c>
      <c r="AE32" s="131" t="s">
        <v>31</v>
      </c>
      <c r="AF32" s="35">
        <v>21</v>
      </c>
      <c r="AG32" s="62" t="s">
        <v>31</v>
      </c>
      <c r="AH32" s="131" t="s">
        <v>31</v>
      </c>
      <c r="AI32" s="35">
        <v>22</v>
      </c>
      <c r="AJ32" s="62" t="s">
        <v>31</v>
      </c>
      <c r="AK32" s="131" t="s">
        <v>31</v>
      </c>
      <c r="AL32" s="132">
        <f t="shared" si="4"/>
        <v>258</v>
      </c>
      <c r="AM32" s="124" t="s">
        <v>31</v>
      </c>
      <c r="AN32" s="174" t="s">
        <v>31</v>
      </c>
    </row>
    <row r="33" spans="1:40" x14ac:dyDescent="0.35">
      <c r="B33" s="109"/>
      <c r="C33" s="109"/>
      <c r="D33" s="10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61"/>
      <c r="AC33" s="59"/>
      <c r="AD33" s="59"/>
      <c r="AE33" s="61"/>
      <c r="AF33" s="59"/>
      <c r="AG33" s="59"/>
      <c r="AH33" s="61"/>
      <c r="AI33" s="59"/>
      <c r="AJ33" s="59"/>
      <c r="AK33" s="61"/>
      <c r="AL33" s="109"/>
      <c r="AM33" s="109"/>
      <c r="AN33" s="34"/>
    </row>
    <row r="34" spans="1:40" x14ac:dyDescent="0.35">
      <c r="A34" s="30" t="s">
        <v>64</v>
      </c>
      <c r="D34" s="102"/>
      <c r="G34" s="102"/>
      <c r="J34" s="102"/>
      <c r="M34" s="102"/>
      <c r="P34" s="102"/>
      <c r="S34" s="102"/>
      <c r="V34" s="102"/>
      <c r="Y34" s="102"/>
      <c r="AB34" s="102"/>
      <c r="AE34" s="102"/>
      <c r="AH34" s="102"/>
      <c r="AK34" s="102"/>
      <c r="AN34" s="102"/>
    </row>
  </sheetData>
  <mergeCells count="15">
    <mergeCell ref="B1:AN2"/>
    <mergeCell ref="A1:A2"/>
    <mergeCell ref="W3:Y3"/>
    <mergeCell ref="T3:V3"/>
    <mergeCell ref="Q3:S3"/>
    <mergeCell ref="N3:P3"/>
    <mergeCell ref="K3:M3"/>
    <mergeCell ref="H3:J3"/>
    <mergeCell ref="B3:D3"/>
    <mergeCell ref="E3:G3"/>
    <mergeCell ref="AI3:AK3"/>
    <mergeCell ref="AL3:AN3"/>
    <mergeCell ref="AF3:AH3"/>
    <mergeCell ref="AC3:AE3"/>
    <mergeCell ref="Z3:AB3"/>
  </mergeCells>
  <phoneticPr fontId="7" type="noConversion"/>
  <pageMargins left="0.28999999999999998" right="0.22" top="1" bottom="1" header="0.5" footer="0.5"/>
  <pageSetup paperSize="9" scale="2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N12"/>
  <sheetViews>
    <sheetView showGridLines="0" zoomScaleNormal="100" zoomScaleSheetLayoutView="85" workbookViewId="0">
      <pane xSplit="1" ySplit="4" topLeftCell="AG5" activePane="bottomRight" state="frozen"/>
      <selection pane="topRight" activeCell="B1" sqref="B1"/>
      <selection pane="bottomLeft" activeCell="A6" sqref="A6"/>
      <selection pane="bottomRight" activeCell="AK6" sqref="AK6"/>
    </sheetView>
  </sheetViews>
  <sheetFormatPr defaultColWidth="15.26953125" defaultRowHeight="14.5" x14ac:dyDescent="0.35"/>
  <cols>
    <col min="1" max="1" width="66.26953125" style="30" bestFit="1" customWidth="1"/>
    <col min="2" max="2" width="15.26953125" style="30" customWidth="1"/>
    <col min="3" max="3" width="9.453125" style="30" bestFit="1" customWidth="1"/>
    <col min="4" max="4" width="15.1796875" style="30" customWidth="1"/>
    <col min="5" max="5" width="15.26953125" style="30" customWidth="1"/>
    <col min="6" max="6" width="11.54296875" style="30" customWidth="1"/>
    <col min="7" max="7" width="15" style="30" customWidth="1"/>
    <col min="8" max="8" width="15.26953125" style="30" customWidth="1"/>
    <col min="9" max="9" width="9.453125" style="30" customWidth="1"/>
    <col min="10" max="12" width="15.26953125" style="30" customWidth="1"/>
    <col min="13" max="13" width="14.7265625" style="30" customWidth="1"/>
    <col min="14" max="24" width="15.26953125" style="30" customWidth="1"/>
    <col min="25" max="25" width="26.453125" style="30" customWidth="1"/>
    <col min="26" max="26" width="15.26953125" style="30" customWidth="1"/>
    <col min="27" max="27" width="9.453125" style="30" customWidth="1"/>
    <col min="28" max="28" width="26.453125" style="30" customWidth="1"/>
    <col min="29" max="29" width="15.26953125" style="30" customWidth="1"/>
    <col min="30" max="30" width="9.453125" style="30" customWidth="1"/>
    <col min="31" max="31" width="26.453125" style="30" customWidth="1"/>
    <col min="32" max="32" width="15.26953125" style="30" customWidth="1"/>
    <col min="33" max="33" width="9.54296875" style="30" customWidth="1"/>
    <col min="34" max="34" width="26.7265625" style="30" customWidth="1"/>
    <col min="35" max="35" width="15.26953125" style="30" customWidth="1"/>
    <col min="36" max="36" width="9.54296875" style="30" customWidth="1"/>
    <col min="37" max="37" width="26.7265625" style="30" customWidth="1"/>
    <col min="38" max="40" width="15.7265625" style="30" customWidth="1"/>
    <col min="41" max="16384" width="15.26953125" style="154"/>
  </cols>
  <sheetData>
    <row r="1" spans="1:40" x14ac:dyDescent="0.35">
      <c r="A1" s="193"/>
      <c r="B1" s="198" t="s">
        <v>56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</row>
    <row r="2" spans="1:40" ht="44.25" customHeight="1" x14ac:dyDescent="0.35">
      <c r="A2" s="194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</row>
    <row r="3" spans="1:40" s="148" customFormat="1" ht="15.5" x14ac:dyDescent="0.35">
      <c r="A3" s="145" t="s">
        <v>1</v>
      </c>
      <c r="B3" s="196">
        <v>43831</v>
      </c>
      <c r="C3" s="196"/>
      <c r="D3" s="197"/>
      <c r="E3" s="195">
        <v>43862</v>
      </c>
      <c r="F3" s="196"/>
      <c r="G3" s="197"/>
      <c r="H3" s="196">
        <v>43891</v>
      </c>
      <c r="I3" s="196"/>
      <c r="J3" s="196"/>
      <c r="K3" s="195">
        <v>43922</v>
      </c>
      <c r="L3" s="196"/>
      <c r="M3" s="197"/>
      <c r="N3" s="202">
        <v>43952</v>
      </c>
      <c r="O3" s="200"/>
      <c r="P3" s="200"/>
      <c r="Q3" s="195">
        <v>43983</v>
      </c>
      <c r="R3" s="196"/>
      <c r="S3" s="197"/>
      <c r="T3" s="196">
        <v>44013</v>
      </c>
      <c r="U3" s="196"/>
      <c r="V3" s="196"/>
      <c r="W3" s="195">
        <v>44044</v>
      </c>
      <c r="X3" s="196"/>
      <c r="Y3" s="197"/>
      <c r="Z3" s="195">
        <v>44075</v>
      </c>
      <c r="AA3" s="196"/>
      <c r="AB3" s="197"/>
      <c r="AC3" s="196">
        <v>44105</v>
      </c>
      <c r="AD3" s="196"/>
      <c r="AE3" s="196"/>
      <c r="AF3" s="195">
        <v>44136</v>
      </c>
      <c r="AG3" s="196"/>
      <c r="AH3" s="196"/>
      <c r="AI3" s="195">
        <v>44166</v>
      </c>
      <c r="AJ3" s="196"/>
      <c r="AK3" s="196"/>
      <c r="AL3" s="199" t="s">
        <v>2</v>
      </c>
      <c r="AM3" s="200"/>
      <c r="AN3" s="201"/>
    </row>
    <row r="4" spans="1:40" ht="31" x14ac:dyDescent="0.35">
      <c r="A4" s="65" t="s">
        <v>3</v>
      </c>
      <c r="B4" s="75" t="s">
        <v>4</v>
      </c>
      <c r="C4" s="43" t="s">
        <v>5</v>
      </c>
      <c r="D4" s="43" t="s">
        <v>61</v>
      </c>
      <c r="E4" s="75" t="s">
        <v>4</v>
      </c>
      <c r="F4" s="43" t="s">
        <v>5</v>
      </c>
      <c r="G4" s="43" t="s">
        <v>61</v>
      </c>
      <c r="H4" s="75" t="s">
        <v>4</v>
      </c>
      <c r="I4" s="43" t="s">
        <v>5</v>
      </c>
      <c r="J4" s="43" t="s">
        <v>61</v>
      </c>
      <c r="K4" s="75" t="s">
        <v>4</v>
      </c>
      <c r="L4" s="43" t="s">
        <v>5</v>
      </c>
      <c r="M4" s="43" t="s">
        <v>61</v>
      </c>
      <c r="N4" s="75" t="s">
        <v>4</v>
      </c>
      <c r="O4" s="43" t="s">
        <v>5</v>
      </c>
      <c r="P4" s="43" t="s">
        <v>61</v>
      </c>
      <c r="Q4" s="75" t="s">
        <v>4</v>
      </c>
      <c r="R4" s="43" t="s">
        <v>5</v>
      </c>
      <c r="S4" s="43" t="s">
        <v>61</v>
      </c>
      <c r="T4" s="75" t="s">
        <v>4</v>
      </c>
      <c r="U4" s="43" t="s">
        <v>5</v>
      </c>
      <c r="V4" s="43" t="s">
        <v>61</v>
      </c>
      <c r="W4" s="75" t="s">
        <v>4</v>
      </c>
      <c r="X4" s="43" t="s">
        <v>5</v>
      </c>
      <c r="Y4" s="43" t="s">
        <v>61</v>
      </c>
      <c r="Z4" s="75" t="s">
        <v>4</v>
      </c>
      <c r="AA4" s="43" t="s">
        <v>5</v>
      </c>
      <c r="AB4" s="43" t="s">
        <v>61</v>
      </c>
      <c r="AC4" s="75" t="s">
        <v>4</v>
      </c>
      <c r="AD4" s="43" t="s">
        <v>5</v>
      </c>
      <c r="AE4" s="43" t="s">
        <v>61</v>
      </c>
      <c r="AF4" s="75" t="s">
        <v>4</v>
      </c>
      <c r="AG4" s="43" t="s">
        <v>5</v>
      </c>
      <c r="AH4" s="43" t="s">
        <v>61</v>
      </c>
      <c r="AI4" s="75" t="s">
        <v>4</v>
      </c>
      <c r="AJ4" s="43" t="s">
        <v>5</v>
      </c>
      <c r="AK4" s="43" t="s">
        <v>61</v>
      </c>
      <c r="AL4" s="75" t="s">
        <v>4</v>
      </c>
      <c r="AM4" s="43" t="s">
        <v>5</v>
      </c>
      <c r="AN4" s="82" t="s">
        <v>61</v>
      </c>
    </row>
    <row r="5" spans="1:40" ht="15.5" x14ac:dyDescent="0.35">
      <c r="A5" s="80" t="s">
        <v>11</v>
      </c>
      <c r="B5" s="66">
        <v>22</v>
      </c>
      <c r="C5" s="35">
        <v>2103419</v>
      </c>
      <c r="D5" s="29">
        <v>19807.099999999999</v>
      </c>
      <c r="E5" s="66">
        <v>20</v>
      </c>
      <c r="F5" s="35">
        <v>2464335</v>
      </c>
      <c r="G5" s="29">
        <v>22441.200000000001</v>
      </c>
      <c r="H5" s="66">
        <v>22</v>
      </c>
      <c r="I5" s="35">
        <v>4044807</v>
      </c>
      <c r="J5" s="29">
        <v>30450.799999999999</v>
      </c>
      <c r="K5" s="66">
        <v>20</v>
      </c>
      <c r="L5" s="35">
        <v>2163336</v>
      </c>
      <c r="M5" s="29">
        <v>16870.599999999999</v>
      </c>
      <c r="N5" s="66">
        <v>21</v>
      </c>
      <c r="O5" s="35">
        <v>2112642</v>
      </c>
      <c r="P5" s="29">
        <v>15662.599999999999</v>
      </c>
      <c r="Q5" s="66">
        <v>22</v>
      </c>
      <c r="R5" s="35">
        <v>2430738</v>
      </c>
      <c r="S5" s="29">
        <v>17560.599999999999</v>
      </c>
      <c r="T5" s="66">
        <v>23</v>
      </c>
      <c r="U5" s="35">
        <v>2365183</v>
      </c>
      <c r="V5" s="29">
        <v>16538.099999999999</v>
      </c>
      <c r="W5" s="66">
        <v>21</v>
      </c>
      <c r="X5" s="35">
        <v>1910368</v>
      </c>
      <c r="Y5" s="29">
        <v>12416.6</v>
      </c>
      <c r="Z5" s="66">
        <v>22</v>
      </c>
      <c r="AA5" s="35">
        <v>2468264</v>
      </c>
      <c r="AB5" s="29">
        <v>15491.5</v>
      </c>
      <c r="AC5" s="66">
        <v>22</v>
      </c>
      <c r="AD5" s="35">
        <v>2566299</v>
      </c>
      <c r="AE5" s="29">
        <v>17098.400000000001</v>
      </c>
      <c r="AF5" s="66">
        <v>21</v>
      </c>
      <c r="AG5" s="35">
        <v>3543847</v>
      </c>
      <c r="AH5" s="29">
        <v>24726.3</v>
      </c>
      <c r="AI5" s="66">
        <v>22</v>
      </c>
      <c r="AJ5" s="35">
        <v>2681494</v>
      </c>
      <c r="AK5" s="29">
        <v>18362.2</v>
      </c>
      <c r="AL5" s="67">
        <f>SUM(B5,E5,H5,K5,N5,Q5,T5,W5,Z5,AC5,AF5,AI5)</f>
        <v>258</v>
      </c>
      <c r="AM5" s="189">
        <f t="shared" ref="AM5:AN5" si="0">SUM(C5,F5,I5,L5,O5,R5,U5,X5,AA5,AD5,AG5,AJ5)</f>
        <v>30854732</v>
      </c>
      <c r="AN5" s="176">
        <f t="shared" si="0"/>
        <v>227426.00000000003</v>
      </c>
    </row>
    <row r="6" spans="1:40" ht="15.5" x14ac:dyDescent="0.35">
      <c r="A6" s="81" t="s">
        <v>15</v>
      </c>
      <c r="B6" s="68">
        <v>22</v>
      </c>
      <c r="C6" s="42">
        <v>2903</v>
      </c>
      <c r="D6" s="50">
        <v>16</v>
      </c>
      <c r="E6" s="68">
        <v>20</v>
      </c>
      <c r="F6" s="42">
        <v>4483</v>
      </c>
      <c r="G6" s="50">
        <v>19</v>
      </c>
      <c r="H6" s="68">
        <v>22</v>
      </c>
      <c r="I6" s="42">
        <v>9224</v>
      </c>
      <c r="J6" s="50">
        <v>40</v>
      </c>
      <c r="K6" s="68">
        <v>20</v>
      </c>
      <c r="L6" s="42">
        <v>3483</v>
      </c>
      <c r="M6" s="50">
        <v>19</v>
      </c>
      <c r="N6" s="68">
        <v>20</v>
      </c>
      <c r="O6" s="42" t="s">
        <v>32</v>
      </c>
      <c r="P6" s="50" t="s">
        <v>32</v>
      </c>
      <c r="Q6" s="68">
        <v>22</v>
      </c>
      <c r="R6" s="42">
        <v>3572</v>
      </c>
      <c r="S6" s="50">
        <v>22.6</v>
      </c>
      <c r="T6" s="68">
        <v>23</v>
      </c>
      <c r="U6" s="42">
        <v>4970</v>
      </c>
      <c r="V6" s="50">
        <v>27.4</v>
      </c>
      <c r="W6" s="68">
        <v>21</v>
      </c>
      <c r="X6" s="42" t="s">
        <v>32</v>
      </c>
      <c r="Y6" s="50" t="s">
        <v>32</v>
      </c>
      <c r="Z6" s="68">
        <v>22</v>
      </c>
      <c r="AA6" s="42" t="s">
        <v>32</v>
      </c>
      <c r="AB6" s="50" t="s">
        <v>32</v>
      </c>
      <c r="AC6" s="68">
        <v>22</v>
      </c>
      <c r="AD6" s="42">
        <v>2298</v>
      </c>
      <c r="AE6" s="50">
        <v>11.5</v>
      </c>
      <c r="AF6" s="68">
        <v>21</v>
      </c>
      <c r="AG6" s="42">
        <v>2244</v>
      </c>
      <c r="AH6" s="50">
        <v>12.2</v>
      </c>
      <c r="AI6" s="68">
        <v>22</v>
      </c>
      <c r="AJ6" s="42">
        <v>0</v>
      </c>
      <c r="AK6" s="50">
        <v>0</v>
      </c>
      <c r="AL6" s="86">
        <f t="shared" ref="AL6:AL11" si="1">SUM(B6,E6,H6,K6,N6,Q6,T6,W6,Z6,AC6,AF6,AI6)</f>
        <v>257</v>
      </c>
      <c r="AM6" s="182">
        <f t="shared" ref="AM6:AM8" si="2">SUM(C6,F6,I6,L6,O6,R6,U6,X6,AA6,AD6,AG6,AJ6)</f>
        <v>33177</v>
      </c>
      <c r="AN6" s="175">
        <f t="shared" ref="AN6:AN11" si="3">SUM(D6,G6,J6,M6,P6,S6,V6,Y6,AB6,AE6,AH6,AK6)</f>
        <v>167.7</v>
      </c>
    </row>
    <row r="7" spans="1:40" ht="15.5" x14ac:dyDescent="0.35">
      <c r="A7" s="80" t="s">
        <v>63</v>
      </c>
      <c r="B7" s="66">
        <v>22</v>
      </c>
      <c r="C7" s="35">
        <v>83577</v>
      </c>
      <c r="D7" s="29">
        <v>848.5</v>
      </c>
      <c r="E7" s="66">
        <v>20</v>
      </c>
      <c r="F7" s="35">
        <v>99537</v>
      </c>
      <c r="G7" s="29">
        <v>1124.3</v>
      </c>
      <c r="H7" s="66">
        <v>22</v>
      </c>
      <c r="I7" s="35">
        <v>91201</v>
      </c>
      <c r="J7" s="29">
        <v>760.1</v>
      </c>
      <c r="K7" s="66">
        <v>20</v>
      </c>
      <c r="L7" s="35">
        <v>70382</v>
      </c>
      <c r="M7" s="29">
        <v>623.1</v>
      </c>
      <c r="N7" s="66">
        <v>20</v>
      </c>
      <c r="O7" s="35">
        <v>74741</v>
      </c>
      <c r="P7" s="29">
        <v>763.69999999999993</v>
      </c>
      <c r="Q7" s="66">
        <v>21</v>
      </c>
      <c r="R7" s="35">
        <v>69227</v>
      </c>
      <c r="S7" s="29">
        <v>717</v>
      </c>
      <c r="T7" s="66">
        <v>23</v>
      </c>
      <c r="U7" s="35">
        <v>64542</v>
      </c>
      <c r="V7" s="29">
        <v>638.6</v>
      </c>
      <c r="W7" s="66">
        <v>21</v>
      </c>
      <c r="X7" s="35">
        <v>48796</v>
      </c>
      <c r="Y7" s="29">
        <v>482.2</v>
      </c>
      <c r="Z7" s="66">
        <v>22</v>
      </c>
      <c r="AA7" s="35">
        <v>60009</v>
      </c>
      <c r="AB7" s="29">
        <v>573</v>
      </c>
      <c r="AC7" s="66">
        <v>22</v>
      </c>
      <c r="AD7" s="35">
        <v>77712</v>
      </c>
      <c r="AE7" s="29">
        <v>711.9</v>
      </c>
      <c r="AF7" s="66">
        <v>21</v>
      </c>
      <c r="AG7" s="35">
        <v>115069</v>
      </c>
      <c r="AH7" s="29">
        <v>1069.0999999999999</v>
      </c>
      <c r="AI7" s="66">
        <v>20</v>
      </c>
      <c r="AJ7" s="35">
        <v>102387</v>
      </c>
      <c r="AK7" s="29">
        <v>913.9</v>
      </c>
      <c r="AL7" s="67">
        <f t="shared" si="1"/>
        <v>254</v>
      </c>
      <c r="AM7" s="189">
        <f t="shared" si="2"/>
        <v>957180</v>
      </c>
      <c r="AN7" s="176">
        <f t="shared" si="3"/>
        <v>9225.4</v>
      </c>
    </row>
    <row r="8" spans="1:40" ht="15.5" x14ac:dyDescent="0.35">
      <c r="A8" s="81" t="s">
        <v>21</v>
      </c>
      <c r="B8" s="68">
        <v>21</v>
      </c>
      <c r="C8" s="42">
        <v>355345</v>
      </c>
      <c r="D8" s="50">
        <v>9708.9</v>
      </c>
      <c r="E8" s="68">
        <v>20</v>
      </c>
      <c r="F8" s="42">
        <v>525330</v>
      </c>
      <c r="G8" s="50">
        <v>13690.3</v>
      </c>
      <c r="H8" s="68">
        <v>22</v>
      </c>
      <c r="I8" s="42">
        <v>954326</v>
      </c>
      <c r="J8" s="50">
        <v>21009.7</v>
      </c>
      <c r="K8" s="68">
        <v>20</v>
      </c>
      <c r="L8" s="42">
        <v>562810</v>
      </c>
      <c r="M8" s="50">
        <v>12404.9</v>
      </c>
      <c r="N8" s="68">
        <v>19</v>
      </c>
      <c r="O8" s="42">
        <v>502903</v>
      </c>
      <c r="P8" s="50">
        <v>11111.8</v>
      </c>
      <c r="Q8" s="68">
        <v>21</v>
      </c>
      <c r="R8" s="42">
        <v>531321</v>
      </c>
      <c r="S8" s="50">
        <v>12381.5</v>
      </c>
      <c r="T8" s="68">
        <v>23</v>
      </c>
      <c r="U8" s="42">
        <v>464712</v>
      </c>
      <c r="V8" s="50">
        <v>11615.7</v>
      </c>
      <c r="W8" s="68">
        <v>21</v>
      </c>
      <c r="X8" s="42">
        <v>393714</v>
      </c>
      <c r="Y8" s="50">
        <v>8457.6</v>
      </c>
      <c r="Z8" s="68">
        <v>0</v>
      </c>
      <c r="AA8" s="42">
        <v>477350</v>
      </c>
      <c r="AB8" s="50">
        <v>10402.299999999999</v>
      </c>
      <c r="AC8" s="68">
        <v>21</v>
      </c>
      <c r="AD8" s="42">
        <v>473305</v>
      </c>
      <c r="AE8" s="50">
        <v>10328.700000000001</v>
      </c>
      <c r="AF8" s="68">
        <v>21</v>
      </c>
      <c r="AG8" s="42">
        <v>633223</v>
      </c>
      <c r="AH8" s="50">
        <v>14223.1</v>
      </c>
      <c r="AI8" s="68">
        <v>20</v>
      </c>
      <c r="AJ8" s="42">
        <v>463939</v>
      </c>
      <c r="AK8" s="50">
        <v>9966.2000000000007</v>
      </c>
      <c r="AL8" s="86">
        <f t="shared" si="1"/>
        <v>229</v>
      </c>
      <c r="AM8" s="182">
        <f t="shared" si="2"/>
        <v>6338278</v>
      </c>
      <c r="AN8" s="175">
        <f t="shared" si="3"/>
        <v>145300.70000000001</v>
      </c>
    </row>
    <row r="9" spans="1:40" x14ac:dyDescent="0.35">
      <c r="A9" s="74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190"/>
      <c r="AM9" s="190"/>
      <c r="AN9" s="191"/>
    </row>
    <row r="10" spans="1:40" s="156" customFormat="1" ht="34.5" customHeight="1" x14ac:dyDescent="0.35">
      <c r="A10" s="58" t="s">
        <v>26</v>
      </c>
      <c r="B10" s="84" t="s">
        <v>4</v>
      </c>
      <c r="C10" s="54" t="s">
        <v>5</v>
      </c>
      <c r="D10" s="54" t="s">
        <v>61</v>
      </c>
      <c r="E10" s="84" t="s">
        <v>4</v>
      </c>
      <c r="F10" s="54" t="s">
        <v>5</v>
      </c>
      <c r="G10" s="54" t="s">
        <v>61</v>
      </c>
      <c r="H10" s="84" t="s">
        <v>4</v>
      </c>
      <c r="I10" s="54" t="s">
        <v>5</v>
      </c>
      <c r="J10" s="54" t="s">
        <v>61</v>
      </c>
      <c r="K10" s="84" t="s">
        <v>4</v>
      </c>
      <c r="L10" s="54" t="s">
        <v>5</v>
      </c>
      <c r="M10" s="54" t="s">
        <v>61</v>
      </c>
      <c r="N10" s="84" t="s">
        <v>4</v>
      </c>
      <c r="O10" s="54" t="s">
        <v>5</v>
      </c>
      <c r="P10" s="54" t="s">
        <v>61</v>
      </c>
      <c r="Q10" s="84" t="s">
        <v>4</v>
      </c>
      <c r="R10" s="54" t="s">
        <v>5</v>
      </c>
      <c r="S10" s="54" t="s">
        <v>61</v>
      </c>
      <c r="T10" s="84" t="s">
        <v>4</v>
      </c>
      <c r="U10" s="54" t="s">
        <v>5</v>
      </c>
      <c r="V10" s="54" t="s">
        <v>61</v>
      </c>
      <c r="W10" s="84" t="s">
        <v>4</v>
      </c>
      <c r="X10" s="54" t="s">
        <v>5</v>
      </c>
      <c r="Y10" s="54" t="s">
        <v>61</v>
      </c>
      <c r="Z10" s="84" t="s">
        <v>4</v>
      </c>
      <c r="AA10" s="54" t="s">
        <v>5</v>
      </c>
      <c r="AB10" s="54" t="s">
        <v>36</v>
      </c>
      <c r="AC10" s="84" t="s">
        <v>4</v>
      </c>
      <c r="AD10" s="54" t="s">
        <v>5</v>
      </c>
      <c r="AE10" s="54" t="s">
        <v>61</v>
      </c>
      <c r="AF10" s="84" t="s">
        <v>4</v>
      </c>
      <c r="AG10" s="54" t="s">
        <v>5</v>
      </c>
      <c r="AH10" s="54" t="s">
        <v>61</v>
      </c>
      <c r="AI10" s="84" t="s">
        <v>4</v>
      </c>
      <c r="AJ10" s="54" t="s">
        <v>5</v>
      </c>
      <c r="AK10" s="54" t="s">
        <v>61</v>
      </c>
      <c r="AL10" s="84" t="s">
        <v>4</v>
      </c>
      <c r="AM10" s="186" t="s">
        <v>5</v>
      </c>
      <c r="AN10" s="114" t="s">
        <v>61</v>
      </c>
    </row>
    <row r="11" spans="1:40" s="155" customFormat="1" ht="15.5" x14ac:dyDescent="0.35">
      <c r="A11" s="136" t="s">
        <v>28</v>
      </c>
      <c r="B11" s="137">
        <v>22</v>
      </c>
      <c r="C11" s="138">
        <v>1158074</v>
      </c>
      <c r="D11" s="139">
        <v>21199</v>
      </c>
      <c r="E11" s="140">
        <v>20</v>
      </c>
      <c r="F11" s="138">
        <v>1428313</v>
      </c>
      <c r="G11" s="139">
        <v>24733</v>
      </c>
      <c r="H11" s="140">
        <v>22</v>
      </c>
      <c r="I11" s="138">
        <v>2460813</v>
      </c>
      <c r="J11" s="139">
        <v>33873</v>
      </c>
      <c r="K11" s="140">
        <v>20</v>
      </c>
      <c r="L11" s="138">
        <v>1254387</v>
      </c>
      <c r="M11" s="139">
        <v>18252</v>
      </c>
      <c r="N11" s="140">
        <v>21</v>
      </c>
      <c r="O11" s="138">
        <v>1300009</v>
      </c>
      <c r="P11" s="139">
        <v>16544</v>
      </c>
      <c r="Q11" s="140">
        <v>22</v>
      </c>
      <c r="R11" s="138">
        <v>1433884</v>
      </c>
      <c r="S11" s="139">
        <v>19261</v>
      </c>
      <c r="T11" s="140">
        <v>23</v>
      </c>
      <c r="U11" s="138">
        <v>1242607</v>
      </c>
      <c r="V11" s="139">
        <v>18015</v>
      </c>
      <c r="W11" s="140">
        <v>21</v>
      </c>
      <c r="X11" s="138">
        <v>967162</v>
      </c>
      <c r="Y11" s="139">
        <v>13120</v>
      </c>
      <c r="Z11" s="140">
        <v>22</v>
      </c>
      <c r="AA11" s="138">
        <v>1314735</v>
      </c>
      <c r="AB11" s="139">
        <v>17102</v>
      </c>
      <c r="AC11" s="140">
        <v>22</v>
      </c>
      <c r="AD11" s="138">
        <v>1335012</v>
      </c>
      <c r="AE11" s="139">
        <v>18348</v>
      </c>
      <c r="AF11" s="140">
        <v>21</v>
      </c>
      <c r="AG11" s="138">
        <v>1602978</v>
      </c>
      <c r="AH11" s="139">
        <v>24228</v>
      </c>
      <c r="AI11" s="140">
        <v>22</v>
      </c>
      <c r="AJ11" s="138">
        <v>1089379</v>
      </c>
      <c r="AK11" s="139">
        <v>17164</v>
      </c>
      <c r="AL11" s="141">
        <f t="shared" si="1"/>
        <v>258</v>
      </c>
      <c r="AM11" s="142">
        <f>SUM(C11,F11,I11,L11,O11,R11,U11,X11,AA11,AD11,AG11,AJ11)</f>
        <v>16587353</v>
      </c>
      <c r="AN11" s="192">
        <f t="shared" si="3"/>
        <v>241839</v>
      </c>
    </row>
    <row r="12" spans="1:40" x14ac:dyDescent="0.35">
      <c r="B12" s="36"/>
      <c r="C12" s="37"/>
      <c r="D12" s="34"/>
      <c r="E12" s="36"/>
      <c r="F12" s="37"/>
      <c r="G12" s="34"/>
      <c r="H12" s="36"/>
      <c r="I12" s="37"/>
      <c r="J12" s="34"/>
      <c r="K12" s="36"/>
      <c r="L12" s="37"/>
      <c r="M12" s="34"/>
      <c r="N12" s="36"/>
      <c r="O12" s="37"/>
      <c r="P12" s="34"/>
      <c r="Q12" s="36"/>
      <c r="R12" s="37"/>
      <c r="S12" s="34"/>
      <c r="T12" s="36"/>
      <c r="U12" s="37"/>
      <c r="V12" s="34"/>
      <c r="W12" s="36"/>
      <c r="X12" s="37"/>
      <c r="Y12" s="34"/>
      <c r="Z12" s="36"/>
      <c r="AA12" s="37"/>
      <c r="AB12" s="34"/>
      <c r="AC12" s="36"/>
      <c r="AD12" s="37"/>
      <c r="AE12" s="34"/>
      <c r="AF12" s="36"/>
      <c r="AG12" s="37"/>
      <c r="AH12" s="34"/>
      <c r="AI12" s="36"/>
      <c r="AJ12" s="37"/>
      <c r="AK12" s="34"/>
      <c r="AL12" s="36"/>
      <c r="AM12" s="37"/>
      <c r="AN12" s="34"/>
    </row>
  </sheetData>
  <mergeCells count="15">
    <mergeCell ref="H3:J3"/>
    <mergeCell ref="B3:D3"/>
    <mergeCell ref="E3:G3"/>
    <mergeCell ref="B1:AN2"/>
    <mergeCell ref="A1:A2"/>
    <mergeCell ref="AI3:AK3"/>
    <mergeCell ref="AL3:AN3"/>
    <mergeCell ref="AF3:AH3"/>
    <mergeCell ref="AC3:AE3"/>
    <mergeCell ref="Z3:AB3"/>
    <mergeCell ref="W3:Y3"/>
    <mergeCell ref="T3:V3"/>
    <mergeCell ref="Q3:S3"/>
    <mergeCell ref="N3:P3"/>
    <mergeCell ref="K3:M3"/>
  </mergeCells>
  <phoneticPr fontId="7" type="noConversion"/>
  <pageMargins left="0.28999999999999998" right="0.22" top="1" bottom="1" header="0.5" footer="0.5"/>
  <pageSetup paperSize="9" scale="2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J47"/>
  <sheetViews>
    <sheetView showGridLines="0" view="pageBreakPreview" zoomScaleNormal="100" zoomScaleSheetLayoutView="100" workbookViewId="0">
      <selection activeCell="D42" sqref="D42"/>
    </sheetView>
  </sheetViews>
  <sheetFormatPr defaultRowHeight="12.5" x14ac:dyDescent="0.25"/>
  <cols>
    <col min="1" max="1" width="6.7265625" customWidth="1"/>
    <col min="2" max="2" width="30" customWidth="1"/>
    <col min="3" max="3" width="13.453125" customWidth="1"/>
    <col min="4" max="4" width="15.7265625" customWidth="1"/>
    <col min="5" max="5" width="17" customWidth="1"/>
    <col min="6" max="6" width="14.26953125" customWidth="1"/>
    <col min="7" max="7" width="17.26953125" customWidth="1"/>
    <col min="8" max="8" width="6.7265625" customWidth="1"/>
    <col min="9" max="9" width="15.26953125" customWidth="1"/>
  </cols>
  <sheetData>
    <row r="1" spans="2:10" s="1" customFormat="1" ht="33.75" customHeight="1" x14ac:dyDescent="0.5">
      <c r="B1" s="205" t="s">
        <v>33</v>
      </c>
      <c r="C1" s="205"/>
      <c r="D1" s="205"/>
      <c r="E1" s="205"/>
      <c r="F1" s="205"/>
      <c r="G1" s="205"/>
      <c r="H1" s="21"/>
    </row>
    <row r="2" spans="2:10" ht="17.5" x14ac:dyDescent="0.35">
      <c r="B2" s="204" t="s">
        <v>34</v>
      </c>
      <c r="C2" s="204"/>
      <c r="D2" s="204"/>
      <c r="E2" s="204"/>
      <c r="F2" s="204"/>
      <c r="G2" s="204"/>
      <c r="H2" s="1"/>
    </row>
    <row r="3" spans="2:10" ht="15.75" customHeight="1" x14ac:dyDescent="0.35">
      <c r="B3" s="206" t="s">
        <v>35</v>
      </c>
      <c r="C3" s="207"/>
      <c r="D3" s="207"/>
      <c r="E3" s="207"/>
      <c r="F3" s="207"/>
      <c r="G3" s="207"/>
      <c r="H3" s="4"/>
    </row>
    <row r="4" spans="2:10" ht="15.75" customHeight="1" x14ac:dyDescent="0.35">
      <c r="B4" s="88"/>
      <c r="C4" s="4"/>
      <c r="D4" s="4"/>
      <c r="E4" s="4"/>
      <c r="F4" s="4"/>
      <c r="G4" s="4"/>
      <c r="H4" s="4"/>
    </row>
    <row r="5" spans="2:10" ht="15.75" customHeight="1" x14ac:dyDescent="0.35">
      <c r="B5" s="88"/>
      <c r="C5" s="4"/>
      <c r="D5" s="4"/>
      <c r="E5" s="4"/>
      <c r="F5" s="4"/>
      <c r="G5" s="4"/>
      <c r="H5" s="4"/>
    </row>
    <row r="6" spans="2:10" ht="12.75" customHeight="1" x14ac:dyDescent="0.25">
      <c r="B6" s="17" t="s">
        <v>1</v>
      </c>
      <c r="C6" s="18"/>
      <c r="D6" s="18"/>
      <c r="E6" s="18"/>
      <c r="F6" s="8" t="s">
        <v>5</v>
      </c>
      <c r="G6" s="12" t="s">
        <v>36</v>
      </c>
      <c r="H6" s="18"/>
    </row>
    <row r="7" spans="2:10" ht="13.5" customHeight="1" thickBot="1" x14ac:dyDescent="0.3">
      <c r="B7" s="14" t="s">
        <v>3</v>
      </c>
      <c r="C7" s="15" t="s">
        <v>4</v>
      </c>
      <c r="D7" s="16" t="s">
        <v>5</v>
      </c>
      <c r="E7" s="15" t="s">
        <v>36</v>
      </c>
      <c r="F7" s="16" t="s">
        <v>37</v>
      </c>
      <c r="G7" s="16" t="s">
        <v>37</v>
      </c>
      <c r="H7" s="2"/>
      <c r="J7" s="13"/>
    </row>
    <row r="8" spans="2:10" ht="13" thickTop="1" x14ac:dyDescent="0.25">
      <c r="B8" s="5" t="s">
        <v>6</v>
      </c>
      <c r="C8" s="6"/>
      <c r="D8" s="7"/>
      <c r="E8" s="7"/>
      <c r="F8" s="7"/>
      <c r="G8" s="7"/>
    </row>
    <row r="9" spans="2:10" x14ac:dyDescent="0.25">
      <c r="B9" s="9" t="s">
        <v>38</v>
      </c>
      <c r="C9" s="10"/>
      <c r="D9" s="11"/>
      <c r="E9" s="11"/>
      <c r="F9" s="20"/>
      <c r="G9" s="20"/>
    </row>
    <row r="10" spans="2:10" x14ac:dyDescent="0.25">
      <c r="B10" s="5" t="s">
        <v>39</v>
      </c>
      <c r="C10" s="6"/>
      <c r="D10" s="7"/>
      <c r="E10" s="7"/>
      <c r="F10" s="7"/>
      <c r="G10" s="7"/>
    </row>
    <row r="11" spans="2:10" x14ac:dyDescent="0.25">
      <c r="B11" s="9" t="s">
        <v>8</v>
      </c>
      <c r="C11" s="10"/>
      <c r="D11" s="11"/>
      <c r="E11" s="11"/>
      <c r="F11" s="20"/>
      <c r="G11" s="20"/>
    </row>
    <row r="12" spans="2:10" x14ac:dyDescent="0.25">
      <c r="B12" s="5" t="s">
        <v>9</v>
      </c>
      <c r="C12" s="6"/>
      <c r="D12" s="7"/>
      <c r="E12" s="7"/>
      <c r="F12" s="7"/>
      <c r="G12" s="7"/>
    </row>
    <row r="13" spans="2:10" x14ac:dyDescent="0.25">
      <c r="B13" s="9" t="s">
        <v>10</v>
      </c>
      <c r="C13" s="10"/>
      <c r="D13" s="11"/>
      <c r="E13" s="11"/>
      <c r="F13" s="20"/>
      <c r="G13" s="20"/>
    </row>
    <row r="14" spans="2:10" x14ac:dyDescent="0.25">
      <c r="B14" s="5" t="s">
        <v>12</v>
      </c>
      <c r="C14" s="6"/>
      <c r="D14" s="7"/>
      <c r="E14" s="7"/>
      <c r="F14" s="7"/>
      <c r="G14" s="7"/>
    </row>
    <row r="15" spans="2:10" x14ac:dyDescent="0.25">
      <c r="B15" s="9" t="s">
        <v>13</v>
      </c>
      <c r="C15" s="10"/>
      <c r="D15" s="11"/>
      <c r="E15" s="11"/>
      <c r="F15" s="20"/>
      <c r="G15" s="20"/>
    </row>
    <row r="16" spans="2:10" x14ac:dyDescent="0.25">
      <c r="B16" s="5" t="s">
        <v>15</v>
      </c>
      <c r="C16" s="6"/>
      <c r="D16" s="7"/>
      <c r="E16" s="7"/>
      <c r="F16" s="7"/>
      <c r="G16" s="7"/>
    </row>
    <row r="17" spans="2:7" x14ac:dyDescent="0.25">
      <c r="B17" s="9" t="s">
        <v>16</v>
      </c>
      <c r="C17" s="10"/>
      <c r="D17" s="11"/>
      <c r="E17" s="11"/>
      <c r="F17" s="20"/>
      <c r="G17" s="20"/>
    </row>
    <row r="18" spans="2:7" x14ac:dyDescent="0.25">
      <c r="B18" s="5" t="s">
        <v>40</v>
      </c>
      <c r="C18" s="6"/>
      <c r="D18" s="7"/>
      <c r="E18" s="7"/>
      <c r="F18" s="7"/>
      <c r="G18" s="7"/>
    </row>
    <row r="19" spans="2:7" x14ac:dyDescent="0.25">
      <c r="B19" s="9" t="s">
        <v>41</v>
      </c>
      <c r="C19" s="10"/>
      <c r="D19" s="11"/>
      <c r="E19" s="11"/>
      <c r="F19" s="20"/>
      <c r="G19" s="20"/>
    </row>
    <row r="20" spans="2:7" ht="12" customHeight="1" x14ac:dyDescent="0.25">
      <c r="B20" s="5" t="s">
        <v>18</v>
      </c>
      <c r="C20" s="6"/>
      <c r="D20" s="7"/>
      <c r="E20" s="7"/>
      <c r="F20" s="7"/>
      <c r="G20" s="7"/>
    </row>
    <row r="21" spans="2:7" x14ac:dyDescent="0.25">
      <c r="B21" s="9" t="s">
        <v>19</v>
      </c>
      <c r="C21" s="10"/>
      <c r="D21" s="11"/>
      <c r="E21" s="11"/>
      <c r="F21" s="20"/>
      <c r="G21" s="20"/>
    </row>
    <row r="22" spans="2:7" x14ac:dyDescent="0.25">
      <c r="B22" s="5" t="s">
        <v>42</v>
      </c>
      <c r="C22" s="6"/>
      <c r="D22" s="7"/>
      <c r="E22" s="7"/>
      <c r="F22" s="7"/>
      <c r="G22" s="7"/>
    </row>
    <row r="23" spans="2:7" x14ac:dyDescent="0.25">
      <c r="B23" s="9" t="s">
        <v>20</v>
      </c>
      <c r="C23" s="10"/>
      <c r="D23" s="11"/>
      <c r="E23" s="11"/>
      <c r="F23" s="20"/>
      <c r="G23" s="20"/>
    </row>
    <row r="24" spans="2:7" x14ac:dyDescent="0.25">
      <c r="B24" s="5" t="s">
        <v>43</v>
      </c>
      <c r="C24" s="6"/>
      <c r="D24" s="7"/>
      <c r="E24" s="7"/>
      <c r="F24" s="7"/>
      <c r="G24" s="7"/>
    </row>
    <row r="25" spans="2:7" x14ac:dyDescent="0.25">
      <c r="B25" s="9" t="s">
        <v>21</v>
      </c>
      <c r="C25" s="10"/>
      <c r="D25" s="11"/>
      <c r="E25" s="11"/>
      <c r="F25" s="20"/>
      <c r="G25" s="20"/>
    </row>
    <row r="26" spans="2:7" x14ac:dyDescent="0.25">
      <c r="B26" s="5" t="s">
        <v>44</v>
      </c>
      <c r="C26" s="6"/>
      <c r="D26" s="7"/>
      <c r="E26" s="7"/>
      <c r="F26" s="7"/>
      <c r="G26" s="7"/>
    </row>
    <row r="27" spans="2:7" x14ac:dyDescent="0.25">
      <c r="B27" s="9" t="s">
        <v>45</v>
      </c>
      <c r="C27" s="10"/>
      <c r="D27" s="11"/>
      <c r="E27" s="11"/>
      <c r="F27" s="20"/>
      <c r="G27" s="20"/>
    </row>
    <row r="28" spans="2:7" x14ac:dyDescent="0.25">
      <c r="B28" s="5" t="s">
        <v>22</v>
      </c>
      <c r="C28" s="6"/>
      <c r="D28" s="7"/>
      <c r="E28" s="7"/>
      <c r="F28" s="7"/>
      <c r="G28" s="7"/>
    </row>
    <row r="29" spans="2:7" x14ac:dyDescent="0.25">
      <c r="B29" s="9" t="s">
        <v>46</v>
      </c>
      <c r="C29" s="10"/>
      <c r="D29" s="11"/>
      <c r="E29" s="11"/>
      <c r="F29" s="20"/>
      <c r="G29" s="20"/>
    </row>
    <row r="30" spans="2:7" x14ac:dyDescent="0.25">
      <c r="B30" s="5"/>
      <c r="C30" s="6" t="s">
        <v>47</v>
      </c>
      <c r="D30" s="7"/>
      <c r="E30" s="7"/>
      <c r="F30" s="6"/>
      <c r="G30" s="7"/>
    </row>
    <row r="32" spans="2:7" ht="12.75" customHeight="1" x14ac:dyDescent="0.25">
      <c r="B32" s="17" t="s">
        <v>1</v>
      </c>
      <c r="C32" s="18"/>
      <c r="D32" s="18"/>
      <c r="E32" s="18"/>
      <c r="F32" s="8" t="s">
        <v>5</v>
      </c>
      <c r="G32" s="12" t="s">
        <v>36</v>
      </c>
    </row>
    <row r="33" spans="2:7" ht="13.5" customHeight="1" thickBot="1" x14ac:dyDescent="0.3">
      <c r="B33" s="19" t="s">
        <v>26</v>
      </c>
      <c r="C33" s="15" t="s">
        <v>4</v>
      </c>
      <c r="D33" s="16" t="s">
        <v>5</v>
      </c>
      <c r="E33" s="15" t="s">
        <v>36</v>
      </c>
      <c r="F33" s="16" t="s">
        <v>37</v>
      </c>
      <c r="G33" s="16" t="s">
        <v>37</v>
      </c>
    </row>
    <row r="34" spans="2:7" ht="13.5" customHeight="1" thickTop="1" x14ac:dyDescent="0.25">
      <c r="B34" s="5" t="s">
        <v>48</v>
      </c>
      <c r="C34" s="12"/>
      <c r="D34" s="8"/>
      <c r="E34" s="12"/>
      <c r="F34" s="8"/>
      <c r="G34" s="8"/>
    </row>
    <row r="35" spans="2:7" x14ac:dyDescent="0.25">
      <c r="B35" s="9" t="s">
        <v>49</v>
      </c>
      <c r="C35" s="10"/>
      <c r="D35" s="10"/>
      <c r="E35" s="10"/>
      <c r="F35" s="22"/>
      <c r="G35" s="22"/>
    </row>
    <row r="36" spans="2:7" x14ac:dyDescent="0.25">
      <c r="B36" s="5" t="s">
        <v>50</v>
      </c>
      <c r="C36" s="6"/>
      <c r="D36" s="6"/>
      <c r="E36" s="23"/>
      <c r="F36" s="6"/>
      <c r="G36" s="23"/>
    </row>
    <row r="37" spans="2:7" x14ac:dyDescent="0.25">
      <c r="B37" s="9" t="s">
        <v>28</v>
      </c>
      <c r="C37" s="10">
        <v>21</v>
      </c>
      <c r="D37" s="10">
        <v>216</v>
      </c>
      <c r="E37" s="10">
        <v>50</v>
      </c>
      <c r="F37" s="22">
        <v>216</v>
      </c>
      <c r="G37" s="22">
        <v>50</v>
      </c>
    </row>
    <row r="38" spans="2:7" x14ac:dyDescent="0.25">
      <c r="B38" s="5"/>
      <c r="C38" s="6" t="s">
        <v>47</v>
      </c>
      <c r="D38" s="7"/>
      <c r="E38" s="7"/>
      <c r="F38" s="6"/>
      <c r="G38" s="7"/>
    </row>
    <row r="40" spans="2:7" x14ac:dyDescent="0.25">
      <c r="B40" s="203" t="s">
        <v>51</v>
      </c>
      <c r="C40" s="203"/>
    </row>
    <row r="42" spans="2:7" x14ac:dyDescent="0.25">
      <c r="B42" s="87" t="s">
        <v>52</v>
      </c>
    </row>
    <row r="43" spans="2:7" ht="13.5" customHeight="1" x14ac:dyDescent="0.25">
      <c r="B43" s="3" t="s">
        <v>53</v>
      </c>
    </row>
    <row r="44" spans="2:7" x14ac:dyDescent="0.25">
      <c r="B44" s="3" t="s">
        <v>29</v>
      </c>
    </row>
    <row r="47" spans="2:7" x14ac:dyDescent="0.25">
      <c r="B47" s="3"/>
    </row>
  </sheetData>
  <mergeCells count="4">
    <mergeCell ref="B40:C40"/>
    <mergeCell ref="B2:G2"/>
    <mergeCell ref="B1:G1"/>
    <mergeCell ref="B3:G3"/>
  </mergeCells>
  <phoneticPr fontId="7" type="noConversion"/>
  <pageMargins left="0.28999999999999998" right="0.22" top="1" bottom="1" header="0.5" footer="0.5"/>
  <pageSetup paperSize="9" scale="8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C X t 9 T + J Q N q C o A A A A + A A A A B I A H A B D b 2 5 m a W c v U G F j a 2 F n Z S 5 4 b W w g o h g A K K A U A A A A A A A A A A A A A A A A A A A A A A A A A A A A h Y + 9 D o I w G E V f h X S n L V X 8 I R 9 l c D K R x E R j X B u o 0 A j F 0 G J 5 N w c f y V e Q R F E 3 x 3 t y h n M f t z s k f V 1 5 V 9 k a 1 e g Y B Z g i T + q s y Z U u Y t T Z k 7 9 A C Y e t y M 6 i k N 4 g a x P 1 J o 9 R a e 0 l I s Q 5 h 9 0 E N 2 1 B G K U B O a a b X V b K W q C P r P 7 L v t L G C p 1 J x O H w i u E M z 0 M c z q Z L z G g A Z M S Q K v 1 V 2 F C M K Z A f C K u u s l 0 r u b L + e g 9 k n E D e L / g T U E s D B B Q A A g A I A A l 7 f U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e 3 1 P K I p H u A 4 A A A A R A A A A E w A c A E Z v c m 1 1 b G F z L 1 N l Y 3 R p b 2 4 x L m 0 g o h g A K K A U A A A A A A A A A A A A A A A A A A A A A A A A A A A A K 0 5 N L s n M z 1 M I h t C G 1 g B Q S w E C L Q A U A A I A C A A J e 3 1 P 4 l A 2 o K g A A A D 4 A A A A E g A A A A A A A A A A A A A A A A A A A A A A Q 2 9 u Z m l n L 1 B h Y 2 t h Z 2 U u e G 1 s U E s B A i 0 A F A A C A A g A C X t 9 T w / K 6 a u k A A A A 6 Q A A A B M A A A A A A A A A A A A A A A A A 9 A A A A F t D b 2 5 0 Z W 5 0 X 1 R 5 c G V z X S 5 4 b W x Q S w E C L Q A U A A I A C A A J e 3 1 P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2 5 t W M h F 9 0 m 3 F U r W L o I H X Q A A A A A C A A A A A A A Q Z g A A A A E A A C A A A A C E b E j a N z h e j K j h M K G M i 3 t 6 t / 8 s v U U s D j Y d j m 7 k 3 G 4 q 4 A A A A A A O g A A A A A I A A C A A A A B s 1 L O n E 2 4 t s H 3 T X l s E G 2 c F j U + j 5 t q S B 3 a C C o 0 v y V A u 0 1 A A A A A f n L U 3 O 0 p N C D s W B T E 0 + h h C o d s R 9 7 h k d 7 K V D K 0 V h h U N j v 5 1 S M F c 7 Q n C 6 C 5 E u o V z p O 8 L U s 0 L P Z 6 h 1 m e 0 Z F 5 w b U J I h B m G Q A t O n + P 5 g F N + 4 o t q T k A A A A A j E X + M y z r w u z Q o 5 d 6 W J 4 m w H 9 A u 5 0 V 4 R O U t J K V 8 9 q x 3 q 3 5 Q 6 Y P 9 M j s E n Q k F 3 P C X 1 t C c l R F i T I h I q B l u / g p H P c X W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d24619a9-60b3-4eda-9432-ac5f06646f89" xsi:nil="true"/>
    <Year xmlns="d24619a9-60b3-4eda-9432-ac5f06646f89">2017</Year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C77E73AEFD04D94341C4F3ECCB34A" ma:contentTypeVersion="17" ma:contentTypeDescription="Create a new document." ma:contentTypeScope="" ma:versionID="ab6e9ca4c47c5e15805abad4fb52949e">
  <xsd:schema xmlns:xsd="http://www.w3.org/2001/XMLSchema" xmlns:xs="http://www.w3.org/2001/XMLSchema" xmlns:p="http://schemas.microsoft.com/office/2006/metadata/properties" xmlns:ns1="http://schemas.microsoft.com/sharepoint/v3" xmlns:ns2="d24619a9-60b3-4eda-9432-ac5f06646f89" xmlns:ns3="ffa9d2f0-5494-45f9-9eb8-ec0cdb4a63ce" targetNamespace="http://schemas.microsoft.com/office/2006/metadata/properties" ma:root="true" ma:fieldsID="cc711beaa17e6eb011a0fb22b2de83f3" ns1:_="" ns2:_="" ns3:_="">
    <xsd:import namespace="http://schemas.microsoft.com/sharepoint/v3"/>
    <xsd:import namespace="d24619a9-60b3-4eda-9432-ac5f06646f89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Document_x0020_type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619a9-60b3-4eda-9432-ac5f06646f89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21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Document_x0020_type" ma:index="9" nillable="true" ma:displayName="Document type" ma:format="Dropdown" ma:internalName="Document_x0020_type">
      <xsd:simpleType>
        <xsd:restriction base="dms:Choice">
          <xsd:enumeration value="Agenda"/>
          <xsd:enumeration value="List of Participants"/>
          <xsd:enumeration value="Minutes"/>
          <xsd:enumeration value="Working Documents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41B833-A47B-4544-B7E2-E8E3187FEB0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EF02646-6D4C-4727-A83A-99CEB1F46E2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64AFE35-E11C-46F6-91A1-7536EBF6278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AE069B7-2D42-4E12-A1DD-F13524C3B940}">
  <ds:schemaRefs>
    <ds:schemaRef ds:uri="ffa9d2f0-5494-45f9-9eb8-ec0cdb4a63ce"/>
    <ds:schemaRef ds:uri="d24619a9-60b3-4eda-9432-ac5f06646f89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sharepoint/v3"/>
  </ds:schemaRefs>
</ds:datastoreItem>
</file>

<file path=customXml/itemProps5.xml><?xml version="1.0" encoding="utf-8"?>
<ds:datastoreItem xmlns:ds="http://schemas.openxmlformats.org/officeDocument/2006/customXml" ds:itemID="{EF6AB86F-CB35-4D63-A562-1178D97EB4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24619a9-60b3-4eda-9432-ac5f06646f89"/>
    <ds:schemaRef ds:uri="ffa9d2f0-5494-45f9-9eb8-ec0cdb4a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EOB</vt:lpstr>
      <vt:lpstr>Off-EOB</vt:lpstr>
      <vt:lpstr>Reporting Transactions</vt:lpstr>
      <vt:lpstr>Dark Pools</vt:lpstr>
      <vt:lpstr>"Dark Pool"-pending rebranding</vt:lpstr>
      <vt:lpstr>'"Dark Pool"-pending rebranding'!Print_Area</vt:lpstr>
      <vt:lpstr>'Dark Pools'!Print_Area</vt:lpstr>
      <vt:lpstr>EOB!Print_Area</vt:lpstr>
      <vt:lpstr>'Off-EOB'!Print_Area</vt:lpstr>
      <vt:lpstr>'Reporting Transactions'!Print_Area</vt:lpstr>
      <vt:lpstr>'"Dark Pool"-pending rebranding'!TABLE</vt:lpstr>
      <vt:lpstr>'Dark Pools'!TABLE</vt:lpstr>
      <vt:lpstr>EOB!TABLE</vt:lpstr>
      <vt:lpstr>'Off-EOB'!TABLE</vt:lpstr>
      <vt:lpstr>'Reporting Transactions'!TABLE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in Excel</dc:title>
  <dc:subject/>
  <dc:creator>Rosa Armesto</dc:creator>
  <cp:keywords/>
  <dc:description/>
  <cp:lastModifiedBy>Íbor Baronat</cp:lastModifiedBy>
  <cp:revision/>
  <dcterms:created xsi:type="dcterms:W3CDTF">2004-04-13T10:58:33Z</dcterms:created>
  <dcterms:modified xsi:type="dcterms:W3CDTF">2021-01-19T17:43:48Z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ircular decision">
    <vt:lpwstr>0</vt:lpwstr>
  </property>
  <property fmtid="{D5CDD505-2E9C-101B-9397-08002B2CF9AE}" pid="3" name="Committee or Group">
    <vt:lpwstr/>
  </property>
  <property fmtid="{D5CDD505-2E9C-101B-9397-08002B2CF9AE}" pid="4" name="ContentTypeId">
    <vt:lpwstr>0x010100815C77E73AEFD04D94341C4F3ECCB34A</vt:lpwstr>
  </property>
  <property fmtid="{D5CDD505-2E9C-101B-9397-08002B2CF9AE}" pid="5" name="AuthorIds_UIVersion_2">
    <vt:lpwstr>130</vt:lpwstr>
  </property>
  <property fmtid="{D5CDD505-2E9C-101B-9397-08002B2CF9AE}" pid="6" name="AuthorIds_UIVersion_14">
    <vt:lpwstr>130</vt:lpwstr>
  </property>
</Properties>
</file>