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ÍborBaronat\Federation of European Securities Exchanges\FESE - Team Site - Governance\Statistics\EEMR\"/>
    </mc:Choice>
  </mc:AlternateContent>
  <xr:revisionPtr revIDLastSave="341" documentId="8_{723ABAC3-2EB5-4438-8666-07181E830A92}" xr6:coauthVersionLast="45" xr6:coauthVersionMax="45" xr10:uidLastSave="{CE58330C-9FBA-4C49-99E9-3941B6D51DBE}"/>
  <bookViews>
    <workbookView xWindow="5070" yWindow="2295" windowWidth="30780" windowHeight="19305" tabRatio="769" activeTab="3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Pools'!$A$1:$AN$13</definedName>
    <definedName name="_xlnm.Print_Area" localSheetId="0">EOB!$A$1:$AN$35</definedName>
    <definedName name="_xlnm.Print_Area" localSheetId="1">'Off-EOB'!$A$1:$AN$35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Pools'!$A$2:$D$10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8" i="51" l="1"/>
  <c r="AN18" i="51"/>
  <c r="AM19" i="58"/>
  <c r="AN19" i="58"/>
  <c r="AM20" i="58"/>
  <c r="AN20" i="58"/>
  <c r="AM22" i="58"/>
  <c r="AN22" i="58"/>
  <c r="AM23" i="58"/>
  <c r="AN23" i="58"/>
  <c r="AM24" i="58"/>
  <c r="AN24" i="58"/>
  <c r="AM22" i="56"/>
  <c r="AN22" i="56"/>
  <c r="AM19" i="56"/>
  <c r="AN19" i="56"/>
  <c r="AL18" i="51"/>
  <c r="AL18" i="56"/>
  <c r="AL18" i="58"/>
  <c r="AN33" i="51"/>
  <c r="AM33" i="51"/>
  <c r="AL33" i="51"/>
  <c r="AN32" i="51"/>
  <c r="AM32" i="51"/>
  <c r="AL32" i="51"/>
  <c r="AN29" i="51"/>
  <c r="AM29" i="51"/>
  <c r="AL29" i="51"/>
  <c r="AL5" i="51"/>
  <c r="AM5" i="51"/>
  <c r="AN5" i="51"/>
  <c r="AL6" i="59"/>
  <c r="AM6" i="59"/>
  <c r="AN6" i="59"/>
  <c r="AL7" i="59"/>
  <c r="AM7" i="59"/>
  <c r="AN7" i="59"/>
  <c r="AL8" i="59"/>
  <c r="AM8" i="59"/>
  <c r="AN8" i="59"/>
  <c r="AL11" i="59"/>
  <c r="AM11" i="59"/>
  <c r="AN11" i="59"/>
  <c r="AM5" i="59"/>
  <c r="AN5" i="59"/>
  <c r="AL5" i="59"/>
  <c r="AM17" i="58"/>
  <c r="AN17" i="58"/>
  <c r="AL29" i="58"/>
  <c r="AL32" i="58"/>
  <c r="AL33" i="58"/>
  <c r="AL6" i="58"/>
  <c r="AL7" i="58"/>
  <c r="AL8" i="58"/>
  <c r="AM8" i="58"/>
  <c r="AN8" i="58"/>
  <c r="AL9" i="58"/>
  <c r="AM9" i="58"/>
  <c r="AN9" i="58"/>
  <c r="AL10" i="58"/>
  <c r="AM10" i="58"/>
  <c r="AN10" i="58"/>
  <c r="AL11" i="58"/>
  <c r="AM11" i="58"/>
  <c r="AN11" i="58"/>
  <c r="AL12" i="58"/>
  <c r="AL13" i="58"/>
  <c r="AL14" i="58"/>
  <c r="AM14" i="58"/>
  <c r="AN14" i="58"/>
  <c r="AL15" i="58"/>
  <c r="AM15" i="58"/>
  <c r="AN15" i="58"/>
  <c r="AL16" i="58"/>
  <c r="AL17" i="58"/>
  <c r="AL19" i="58"/>
  <c r="AL20" i="58"/>
  <c r="AL21" i="58"/>
  <c r="AL22" i="58"/>
  <c r="AL23" i="58"/>
  <c r="AL24" i="58"/>
  <c r="AL25" i="58"/>
  <c r="AL26" i="58"/>
  <c r="AM5" i="58"/>
  <c r="AN5" i="58"/>
  <c r="AL5" i="58"/>
  <c r="AL29" i="56"/>
  <c r="AM29" i="56"/>
  <c r="AN29" i="56"/>
  <c r="AL32" i="56"/>
  <c r="AL33" i="56"/>
  <c r="AL6" i="56"/>
  <c r="AM6" i="56"/>
  <c r="AN6" i="56"/>
  <c r="AL7" i="56"/>
  <c r="AL8" i="56"/>
  <c r="AM8" i="56"/>
  <c r="AN8" i="56"/>
  <c r="AL9" i="56"/>
  <c r="AM9" i="56"/>
  <c r="AN9" i="56"/>
  <c r="AL10" i="56"/>
  <c r="AL11" i="56"/>
  <c r="AM11" i="56"/>
  <c r="AN11" i="56"/>
  <c r="AL12" i="56"/>
  <c r="AL13" i="56"/>
  <c r="AL14" i="56"/>
  <c r="AM14" i="56"/>
  <c r="AN14" i="56"/>
  <c r="AL15" i="56"/>
  <c r="AM15" i="56"/>
  <c r="AN15" i="56"/>
  <c r="AL16" i="56"/>
  <c r="AL17" i="56"/>
  <c r="AM17" i="56"/>
  <c r="AN17" i="56"/>
  <c r="AL19" i="56"/>
  <c r="AL20" i="56"/>
  <c r="AL21" i="56"/>
  <c r="AL22" i="56"/>
  <c r="AL23" i="56"/>
  <c r="AM23" i="56"/>
  <c r="AN23" i="56"/>
  <c r="AL24" i="56"/>
  <c r="AM24" i="56"/>
  <c r="AN24" i="56"/>
  <c r="AL25" i="56"/>
  <c r="AM25" i="56"/>
  <c r="AN25" i="56"/>
  <c r="AL26" i="56"/>
  <c r="AM26" i="56"/>
  <c r="AN26" i="56"/>
  <c r="AM5" i="56"/>
  <c r="AN5" i="56"/>
  <c r="AL5" i="56"/>
  <c r="AL6" i="51"/>
  <c r="AM6" i="51"/>
  <c r="AN6" i="51"/>
  <c r="AL7" i="51"/>
  <c r="AM7" i="51"/>
  <c r="AN7" i="51"/>
  <c r="AL8" i="51"/>
  <c r="AM8" i="51"/>
  <c r="AN8" i="51"/>
  <c r="AL9" i="51"/>
  <c r="AM9" i="51"/>
  <c r="AN9" i="51"/>
  <c r="AL10" i="51"/>
  <c r="AM10" i="51"/>
  <c r="AN10" i="51"/>
  <c r="AL11" i="51"/>
  <c r="AM11" i="51"/>
  <c r="AN11" i="51"/>
  <c r="AL12" i="51"/>
  <c r="AM12" i="51"/>
  <c r="AN12" i="51"/>
  <c r="AL13" i="51"/>
  <c r="AM13" i="51"/>
  <c r="AN13" i="51"/>
  <c r="AL14" i="51"/>
  <c r="AM14" i="51"/>
  <c r="AN14" i="51"/>
  <c r="AL15" i="51"/>
  <c r="AM15" i="51"/>
  <c r="AN15" i="51"/>
  <c r="AL16" i="51"/>
  <c r="AM16" i="51"/>
  <c r="AN16" i="51"/>
  <c r="AL17" i="51"/>
  <c r="AM17" i="51"/>
  <c r="AN17" i="51"/>
  <c r="AL19" i="51"/>
  <c r="AM19" i="51"/>
  <c r="AN19" i="51"/>
  <c r="AL20" i="51"/>
  <c r="AM20" i="51"/>
  <c r="AN20" i="51"/>
  <c r="AL21" i="51"/>
  <c r="AM21" i="51"/>
  <c r="AN21" i="51"/>
  <c r="AL22" i="51"/>
  <c r="AM22" i="51"/>
  <c r="AN22" i="51"/>
  <c r="AL23" i="51"/>
  <c r="AM23" i="51"/>
  <c r="AN23" i="51"/>
  <c r="AL24" i="51"/>
  <c r="AM24" i="51"/>
  <c r="AN24" i="51"/>
  <c r="AL25" i="51"/>
  <c r="AM25" i="51"/>
  <c r="AN25" i="51"/>
  <c r="AL26" i="51"/>
  <c r="AM26" i="51"/>
  <c r="AN26" i="51"/>
</calcChain>
</file>

<file path=xl/sharedStrings.xml><?xml version="1.0" encoding="utf-8"?>
<sst xmlns="http://schemas.openxmlformats.org/spreadsheetml/2006/main" count="1249" uniqueCount="90">
  <si>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</si>
  <si>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</si>
  <si>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</si>
  <si>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</si>
  <si>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</si>
  <si>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</si>
  <si>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Athens Exchange</t>
  </si>
  <si>
    <t>Boerse Stuttgart</t>
  </si>
  <si>
    <t>Bucharest Stock Exchange</t>
  </si>
  <si>
    <t>Budapest Stock Exchange</t>
  </si>
  <si>
    <t>Bulgarian Stock Exchange</t>
  </si>
  <si>
    <t>Cboe Europe Equities</t>
  </si>
  <si>
    <t>CEESEG - Prague</t>
  </si>
  <si>
    <t>CEESEG - Vienna</t>
  </si>
  <si>
    <t>Cyprus Stock Exchange</t>
  </si>
  <si>
    <t>Deutsche Börse</t>
  </si>
  <si>
    <t>Equiduct</t>
  </si>
  <si>
    <t>Euronext</t>
  </si>
  <si>
    <t>Irish Stock Exchange</t>
  </si>
  <si>
    <t>London Stock Exchange Group</t>
  </si>
  <si>
    <t>Luxembourg Stock Exchange</t>
  </si>
  <si>
    <t>Malta Stock Exchange</t>
  </si>
  <si>
    <t>Oslo Børs</t>
  </si>
  <si>
    <t>SIX Swiss Exchange</t>
  </si>
  <si>
    <t>Warsaw Stock Exchange</t>
  </si>
  <si>
    <t>Zagreb Stock Exchange</t>
  </si>
  <si>
    <t>Market Operator - Other</t>
  </si>
  <si>
    <t>TASE</t>
  </si>
  <si>
    <t>Multilateral Trading Facility</t>
  </si>
  <si>
    <t xml:space="preserve">Aquis Exchange </t>
  </si>
  <si>
    <t>Turquoise</t>
  </si>
  <si>
    <t>All the figures above comply with the FESE Statistics Methodology.</t>
  </si>
  <si>
    <t>Domestic and foreign figures are included.</t>
  </si>
  <si>
    <t>European Off-Electronic Order Book Equity Trading</t>
  </si>
  <si>
    <t>//</t>
  </si>
  <si>
    <t>n/a</t>
  </si>
  <si>
    <t>CBOE Europe Equities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</si>
  <si>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</si>
  <si>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</si>
  <si>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</si>
  <si>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Turnover (EURm)</t>
  </si>
  <si>
    <t>Year to Date</t>
  </si>
  <si>
    <t>Borsa Italiana</t>
  </si>
  <si>
    <t>Bratislava Stock Exchange</t>
  </si>
  <si>
    <t>Ljubljana Stock Exchange</t>
  </si>
  <si>
    <t>London Stock Exchange</t>
  </si>
  <si>
    <t>OMX Nordic Exchange</t>
  </si>
  <si>
    <t>Prague Stock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</si>
  <si>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</si>
  <si>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</si>
  <si>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</si>
  <si>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</si>
  <si>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</si>
  <si>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</si>
  <si>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</si>
  <si>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</si>
  <si>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</si>
  <si>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</si>
  <si>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Nasdaq Nordics &amp; Baltics</t>
  </si>
  <si>
    <t>Aquis Exchange</t>
  </si>
  <si>
    <t>2,459</t>
  </si>
  <si>
    <t>16.76</t>
  </si>
  <si>
    <t>January 2019</t>
  </si>
  <si>
    <t>February 2019</t>
  </si>
  <si>
    <t>March 2019</t>
  </si>
  <si>
    <t>April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</si>
  <si>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</si>
  <si>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</si>
  <si>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</si>
  <si>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</si>
  <si>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</si>
  <si>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</si>
  <si>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</si>
  <si>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May 2019</t>
  </si>
  <si>
    <t>European Dark Pools Equity Trading</t>
  </si>
  <si>
    <t>Turnover (EUR milion)</t>
  </si>
  <si>
    <t>BME</t>
  </si>
  <si>
    <t>2,255</t>
  </si>
  <si>
    <t>22.96</t>
  </si>
  <si>
    <t>2,263</t>
  </si>
  <si>
    <t>2,291</t>
  </si>
  <si>
    <t>19.96</t>
  </si>
  <si>
    <t>Athens Stock Exchange</t>
  </si>
  <si>
    <t>2,610</t>
  </si>
  <si>
    <t>48.49</t>
  </si>
  <si>
    <t>European Equity Reporting Transactions</t>
  </si>
  <si>
    <t>2,878</t>
  </si>
  <si>
    <t>30.72</t>
  </si>
  <si>
    <t>Turnover (EUR m)</t>
  </si>
  <si>
    <t>Turnover 
(EUR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</si>
</sst>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  <numFmt numFmtId="169" formatCode="_-* #,##0.00\ _€_-;\-* #,##0.00\ _€_-;_-* &quot;-&quot;??\ _€_-;_-@_-"/>
    <numFmt numFmtId="170" formatCode="_-* #,##0.00\ &quot;SIT&quot;_-;\-* #,##0.00\ &quot;SIT&quot;_-;_-* &quot;-&quot;??\ &quot;SIT&quot;_-;_-@_-"/>
    <numFmt numFmtId="171" formatCode="_-* #,##0.00\ _S_I_T_-;\-* #,##0.00\ _S_I_T_-;_-* &quot;-&quot;??\ _S_I_T_-;_-@_-"/>
    <numFmt numFmtId="172" formatCode="mmmm\ yyyy"/>
    <numFmt numFmtId="173" formatCode="_-* #,##0.0_-;\-* #,##0.0_-;_-* &quot;-&quot;??_-;_-@_-"/>
    <numFmt numFmtId="174" formatCode="_-* #,##0_-;\-* #,##0_-;_-* &quot;-&quot;??_-;_-@_-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4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71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0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9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 applyAlignment="1" applyProtection="1">
      <alignment horizontal="right" wrapText="1"/>
      <protection locked="0"/>
    </xf>
    <xf numFmtId="3" fontId="52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168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 wrapText="1"/>
    </xf>
    <xf numFmtId="168" fontId="50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65" fontId="50" fillId="4" borderId="3" xfId="238" applyFill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173" fontId="50" fillId="0" borderId="0" xfId="263" applyNumberFormat="1" applyFont="1" applyAlignment="1">
      <alignment horizontal="right" wrapText="1"/>
    </xf>
    <xf numFmtId="174" fontId="50" fillId="0" borderId="0" xfId="263" applyNumberFormat="1" applyFont="1" applyAlignment="1">
      <alignment horizontal="right" wrapText="1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0" fillId="37" borderId="0" xfId="0" applyNumberFormat="1" applyFont="1" applyFill="1" applyAlignment="1">
      <alignment horizontal="right" wrapText="1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>
      <alignment horizontal="center" wrapText="1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174" fontId="50" fillId="37" borderId="0" xfId="263" applyNumberFormat="1" applyFont="1" applyFill="1" applyAlignment="1">
      <alignment horizontal="right" wrapText="1"/>
    </xf>
    <xf numFmtId="173" fontId="50" fillId="37" borderId="0" xfId="263" applyNumberFormat="1" applyFont="1" applyFill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165" fontId="50" fillId="37" borderId="0" xfId="0" applyNumberFormat="1" applyFont="1" applyFill="1" applyAlignment="1">
      <alignment horizontal="right" wrapText="1"/>
    </xf>
    <xf numFmtId="165" fontId="50" fillId="0" borderId="0" xfId="0" applyNumberFormat="1" applyFont="1" applyAlignment="1">
      <alignment horizontal="right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7" fontId="50" fillId="36" borderId="17" xfId="0" applyNumberFormat="1" applyFont="1" applyFill="1" applyBorder="1" applyAlignment="1">
      <alignment horizontal="right"/>
    </xf>
    <xf numFmtId="174" fontId="50" fillId="36" borderId="0" xfId="263" applyNumberFormat="1" applyFont="1" applyFill="1" applyAlignment="1">
      <alignment horizontal="right"/>
    </xf>
    <xf numFmtId="174" fontId="56" fillId="0" borderId="0" xfId="263" applyNumberFormat="1" applyFont="1"/>
    <xf numFmtId="174" fontId="50" fillId="4" borderId="0" xfId="263" applyNumberFormat="1" applyFont="1" applyFill="1" applyAlignment="1">
      <alignment horizontal="right"/>
    </xf>
    <xf numFmtId="3" fontId="50" fillId="4" borderId="0" xfId="0" applyNumberFormat="1" applyFont="1" applyFill="1" applyAlignment="1">
      <alignment horizontal="right" wrapText="1"/>
    </xf>
    <xf numFmtId="0" fontId="51" fillId="0" borderId="20" xfId="0" applyFont="1" applyBorder="1" applyAlignment="1" applyProtection="1">
      <alignment horizontal="left" wrapText="1"/>
      <protection locked="0"/>
    </xf>
    <xf numFmtId="174" fontId="50" fillId="36" borderId="14" xfId="263" applyNumberFormat="1" applyFont="1" applyFill="1" applyBorder="1" applyAlignment="1">
      <alignment horizontal="right"/>
    </xf>
    <xf numFmtId="166" fontId="51" fillId="0" borderId="15" xfId="0" applyNumberFormat="1" applyFont="1" applyBorder="1" applyAlignment="1" applyProtection="1">
      <alignment horizontal="center" wrapText="1"/>
      <protection locked="0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6" fillId="0" borderId="0" xfId="263" applyNumberFormat="1" applyFont="1"/>
    <xf numFmtId="166" fontId="52" fillId="0" borderId="0" xfId="0" applyNumberFormat="1" applyFont="1"/>
    <xf numFmtId="173" fontId="50" fillId="36" borderId="3" xfId="263" applyNumberFormat="1" applyFont="1" applyFill="1" applyBorder="1" applyAlignment="1">
      <alignment horizontal="right"/>
    </xf>
    <xf numFmtId="173" fontId="50" fillId="4" borderId="3" xfId="263" applyNumberFormat="1" applyFont="1" applyFill="1" applyBorder="1" applyAlignment="1">
      <alignment horizontal="right"/>
    </xf>
    <xf numFmtId="173" fontId="50" fillId="4" borderId="3" xfId="263" applyNumberFormat="1" applyFont="1" applyFill="1" applyBorder="1" applyAlignment="1" applyProtection="1">
      <alignment horizontal="right" wrapText="1"/>
      <protection locked="0"/>
    </xf>
    <xf numFmtId="173" fontId="50" fillId="0" borderId="0" xfId="263" applyNumberFormat="1" applyFont="1"/>
    <xf numFmtId="173" fontId="51" fillId="0" borderId="20" xfId="263" applyNumberFormat="1" applyFont="1" applyBorder="1" applyAlignment="1" applyProtection="1">
      <alignment horizontal="center" wrapText="1"/>
      <protection locked="0"/>
    </xf>
    <xf numFmtId="173" fontId="50" fillId="4" borderId="0" xfId="263" applyNumberFormat="1" applyFont="1" applyFill="1" applyAlignment="1">
      <alignment horizontal="right"/>
    </xf>
    <xf numFmtId="173" fontId="51" fillId="0" borderId="15" xfId="263" applyNumberFormat="1" applyFont="1" applyBorder="1" applyAlignment="1">
      <alignment horizontal="center" wrapText="1"/>
    </xf>
    <xf numFmtId="173" fontId="50" fillId="4" borderId="0" xfId="263" applyNumberFormat="1" applyFont="1" applyFill="1" applyAlignment="1">
      <alignment horizontal="right" wrapText="1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3" fontId="51" fillId="0" borderId="3" xfId="263" applyNumberFormat="1" applyFont="1" applyBorder="1" applyAlignment="1" applyProtection="1">
      <alignment horizontal="center" wrapText="1"/>
      <protection locked="0"/>
    </xf>
    <xf numFmtId="166" fontId="51" fillId="0" borderId="3" xfId="0" applyNumberFormat="1" applyFont="1" applyBorder="1" applyAlignment="1" applyProtection="1">
      <alignment horizontal="center" wrapText="1"/>
      <protection locked="0"/>
    </xf>
    <xf numFmtId="0" fontId="51" fillId="0" borderId="0" xfId="0" applyFont="1" applyAlignment="1">
      <alignment horizontal="center" wrapText="1"/>
    </xf>
    <xf numFmtId="173" fontId="51" fillId="0" borderId="0" xfId="263" applyNumberFormat="1" applyFont="1" applyAlignment="1">
      <alignment horizontal="center" wrapText="1"/>
    </xf>
    <xf numFmtId="165" fontId="51" fillId="0" borderId="0" xfId="0" applyNumberFormat="1" applyFont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165" fontId="51" fillId="0" borderId="0" xfId="0" applyNumberFormat="1" applyFont="1" applyAlignment="1">
      <alignment horizontal="center" wrapText="1"/>
    </xf>
    <xf numFmtId="168" fontId="50" fillId="37" borderId="0" xfId="0" applyNumberFormat="1" applyFont="1" applyFill="1" applyAlignment="1">
      <alignment horizontal="right"/>
    </xf>
    <xf numFmtId="165" fontId="50" fillId="37" borderId="0" xfId="0" applyNumberFormat="1" applyFont="1" applyFill="1" applyAlignment="1">
      <alignment horizontal="right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173" fontId="50" fillId="37" borderId="14" xfId="263" applyNumberFormat="1" applyFont="1" applyFill="1" applyBorder="1" applyAlignment="1">
      <alignment horizontal="right" wrapText="1"/>
    </xf>
    <xf numFmtId="168" fontId="50" fillId="36" borderId="14" xfId="0" applyNumberFormat="1" applyFont="1" applyFill="1" applyBorder="1" applyAlignment="1">
      <alignment horizontal="right"/>
    </xf>
    <xf numFmtId="168" fontId="50" fillId="37" borderId="14" xfId="0" applyNumberFormat="1" applyFont="1" applyFill="1" applyBorder="1" applyAlignment="1">
      <alignment horizontal="right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/>
    </xf>
    <xf numFmtId="165" fontId="50" fillId="37" borderId="17" xfId="0" applyNumberFormat="1" applyFont="1" applyFill="1" applyBorder="1" applyAlignment="1">
      <alignment horizontal="right" wrapText="1"/>
    </xf>
    <xf numFmtId="173" fontId="50" fillId="36" borderId="17" xfId="263" applyNumberFormat="1" applyFont="1" applyFill="1" applyBorder="1" applyAlignment="1">
      <alignment horizontal="right"/>
    </xf>
    <xf numFmtId="165" fontId="50" fillId="0" borderId="15" xfId="0" applyNumberFormat="1" applyFont="1" applyBorder="1" applyAlignment="1">
      <alignment horizontal="right"/>
    </xf>
    <xf numFmtId="167" fontId="50" fillId="0" borderId="15" xfId="0" applyNumberFormat="1" applyFont="1" applyBorder="1" applyAlignment="1">
      <alignment horizontal="right"/>
    </xf>
    <xf numFmtId="1" fontId="50" fillId="36" borderId="0" xfId="263" applyNumberFormat="1" applyFont="1" applyFill="1" applyAlignment="1">
      <alignment horizontal="right"/>
    </xf>
    <xf numFmtId="3" fontId="50" fillId="37" borderId="0" xfId="0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168" fontId="50" fillId="0" borderId="15" xfId="0" applyNumberFormat="1" applyFont="1" applyBorder="1" applyAlignment="1">
      <alignment horizontal="right"/>
    </xf>
    <xf numFmtId="167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173" fontId="50" fillId="0" borderId="20" xfId="263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73" fontId="50" fillId="0" borderId="15" xfId="263" applyNumberFormat="1" applyFont="1" applyBorder="1" applyAlignment="1">
      <alignment horizontal="right" wrapText="1"/>
    </xf>
    <xf numFmtId="3" fontId="55" fillId="36" borderId="22" xfId="0" applyNumberFormat="1" applyFont="1" applyFill="1" applyBorder="1" applyAlignment="1" applyProtection="1">
      <alignment horizontal="left" wrapText="1"/>
      <protection locked="0"/>
    </xf>
    <xf numFmtId="0" fontId="50" fillId="36" borderId="23" xfId="0" applyFont="1" applyFill="1" applyBorder="1" applyAlignment="1" applyProtection="1">
      <alignment horizontal="right" wrapText="1"/>
      <protection locked="0"/>
    </xf>
    <xf numFmtId="3" fontId="50" fillId="36" borderId="22" xfId="0" applyNumberFormat="1" applyFont="1" applyFill="1" applyBorder="1" applyAlignment="1" applyProtection="1">
      <alignment horizontal="right" wrapText="1"/>
      <protection locked="0"/>
    </xf>
    <xf numFmtId="165" fontId="50" fillId="36" borderId="21" xfId="0" applyNumberFormat="1" applyFont="1" applyFill="1" applyBorder="1" applyAlignment="1" applyProtection="1">
      <alignment horizontal="right" wrapText="1"/>
      <protection locked="0"/>
    </xf>
    <xf numFmtId="0" fontId="50" fillId="36" borderId="22" xfId="0" applyFont="1" applyFill="1" applyBorder="1" applyAlignment="1" applyProtection="1">
      <alignment horizontal="right" wrapText="1"/>
      <protection locked="0"/>
    </xf>
    <xf numFmtId="0" fontId="50" fillId="37" borderId="22" xfId="0" applyFont="1" applyFill="1" applyBorder="1" applyAlignment="1">
      <alignment horizontal="right" wrapText="1"/>
    </xf>
    <xf numFmtId="174" fontId="50" fillId="37" borderId="22" xfId="263" applyNumberFormat="1" applyFont="1" applyFill="1" applyBorder="1" applyAlignment="1">
      <alignment horizontal="right" wrapText="1"/>
    </xf>
    <xf numFmtId="173" fontId="50" fillId="37" borderId="22" xfId="263" applyNumberFormat="1" applyFont="1" applyFill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0" fillId="4" borderId="3" xfId="263" applyNumberFormat="1" applyFont="1" applyFill="1" applyBorder="1" applyAlignment="1">
      <alignment horizontal="right"/>
    </xf>
    <xf numFmtId="0" fontId="55" fillId="0" borderId="24" xfId="0" applyFont="1" applyBorder="1" applyAlignment="1">
      <alignment wrapText="1"/>
    </xf>
    <xf numFmtId="0" fontId="16" fillId="0" borderId="0" xfId="92" applyFill="1"/>
    <xf numFmtId="0" fontId="54" fillId="0" borderId="0" xfId="92" applyFont="1" applyFill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174" fontId="50" fillId="0" borderId="0" xfId="263" applyNumberFormat="1" applyFont="1" applyFill="1" applyAlignment="1">
      <alignment horizontal="right"/>
    </xf>
    <xf numFmtId="0" fontId="50" fillId="0" borderId="0" xfId="0" applyFont="1" applyFill="1" applyAlignment="1">
      <alignment horizontal="right"/>
    </xf>
    <xf numFmtId="0" fontId="56" fillId="0" borderId="0" xfId="0" applyFont="1" applyFill="1"/>
    <xf numFmtId="0" fontId="52" fillId="0" borderId="0" xfId="0" applyFont="1" applyFill="1"/>
    <xf numFmtId="0" fontId="52" fillId="0" borderId="0" xfId="0" applyFont="1" applyFill="1" applyAlignment="1">
      <alignment horizontal="right"/>
    </xf>
    <xf numFmtId="0" fontId="51" fillId="0" borderId="0" xfId="0" applyFont="1" applyFill="1" applyAlignment="1">
      <alignment horizontal="center"/>
    </xf>
    <xf numFmtId="17" fontId="50" fillId="0" borderId="13" xfId="92" applyNumberFormat="1" applyFont="1" applyBorder="1" applyAlignment="1">
      <alignment horizontal="center"/>
    </xf>
    <xf numFmtId="17" fontId="50" fillId="0" borderId="25" xfId="92" applyNumberFormat="1" applyFont="1" applyBorder="1" applyAlignment="1">
      <alignment horizontal="center"/>
    </xf>
    <xf numFmtId="172" fontId="51" fillId="0" borderId="18" xfId="4" applyNumberFormat="1" applyFont="1" applyBorder="1" applyAlignment="1">
      <alignment horizontal="center" wrapText="1"/>
    </xf>
    <xf numFmtId="172" fontId="51" fillId="0" borderId="14" xfId="4" applyNumberFormat="1" applyFont="1" applyBorder="1" applyAlignment="1">
      <alignment horizontal="center" wrapText="1"/>
    </xf>
    <xf numFmtId="172" fontId="51" fillId="0" borderId="17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4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346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601621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1</xdr:row>
      <xdr:rowOff>615591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2352799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2321049</xdr:colOff>
      <xdr:row>2</xdr:row>
      <xdr:rowOff>1969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C4A1BD-3FCC-491B-94CD-6B7758ED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5"/>
  <sheetViews>
    <sheetView showGridLines="0" view="pageBreakPreview" zoomScaleNormal="100" zoomScaleSheetLayoutView="100" workbookViewId="0">
      <pane xSplit="1" ySplit="4" topLeftCell="AC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28515625" defaultRowHeight="15" x14ac:dyDescent="0.3"/>
  <cols>
    <col min="1" max="1" width="66.28515625" style="24" bestFit="1" customWidth="1"/>
    <col min="2" max="2" width="15.28515625" style="24" customWidth="1"/>
    <col min="3" max="3" width="11.5703125" style="24" bestFit="1" customWidth="1"/>
    <col min="4" max="4" width="14.5703125" style="110" customWidth="1"/>
    <col min="5" max="5" width="15.28515625" style="24" bestFit="1" customWidth="1"/>
    <col min="6" max="6" width="10.85546875" style="24" bestFit="1" customWidth="1"/>
    <col min="7" max="7" width="15" style="110" customWidth="1"/>
    <col min="8" max="8" width="15.28515625" style="24" customWidth="1"/>
    <col min="9" max="9" width="10.85546875" style="24" bestFit="1" customWidth="1"/>
    <col min="10" max="10" width="14.5703125" style="110" customWidth="1"/>
    <col min="11" max="11" width="15.28515625" style="24" customWidth="1"/>
    <col min="12" max="12" width="10.85546875" style="24" bestFit="1" customWidth="1"/>
    <col min="13" max="13" width="14.7109375" style="110" customWidth="1"/>
    <col min="14" max="14" width="15.28515625" style="24" customWidth="1"/>
    <col min="15" max="15" width="10.85546875" style="24" bestFit="1" customWidth="1"/>
    <col min="16" max="16" width="16.28515625" style="110" customWidth="1"/>
    <col min="17" max="17" width="15.28515625" style="24" customWidth="1"/>
    <col min="18" max="18" width="10.7109375" style="24" bestFit="1" customWidth="1"/>
    <col min="19" max="19" width="15.28515625" style="110" customWidth="1"/>
    <col min="20" max="20" width="15.28515625" style="24" customWidth="1"/>
    <col min="21" max="21" width="13.7109375" style="24" bestFit="1" customWidth="1"/>
    <col min="22" max="22" width="11.140625" style="110" customWidth="1"/>
    <col min="23" max="23" width="15.28515625" style="24" customWidth="1"/>
    <col min="24" max="24" width="10.42578125" style="24" bestFit="1" customWidth="1"/>
    <col min="25" max="25" width="11.140625" style="110" customWidth="1"/>
    <col min="26" max="26" width="15.28515625" style="24" customWidth="1"/>
    <col min="27" max="27" width="10.85546875" style="24" bestFit="1" customWidth="1"/>
    <col min="28" max="28" width="11.140625" style="110" customWidth="1"/>
    <col min="29" max="29" width="15.28515625" style="24" bestFit="1" customWidth="1"/>
    <col min="30" max="30" width="10.85546875" style="24" bestFit="1" customWidth="1"/>
    <col min="31" max="31" width="11.140625" style="110" bestFit="1" customWidth="1"/>
    <col min="32" max="32" width="15.28515625" style="24" bestFit="1" customWidth="1"/>
    <col min="33" max="33" width="10.85546875" style="24" bestFit="1" customWidth="1"/>
    <col min="34" max="34" width="11.140625" style="110" bestFit="1" customWidth="1"/>
    <col min="35" max="35" width="15.28515625" style="24" bestFit="1" customWidth="1"/>
    <col min="36" max="36" width="10.85546875" style="24" bestFit="1" customWidth="1"/>
    <col min="37" max="37" width="11.140625" style="110" bestFit="1" customWidth="1"/>
    <col min="38" max="38" width="15.28515625" style="24" customWidth="1"/>
    <col min="39" max="39" width="11.5703125" style="24" bestFit="1" customWidth="1"/>
    <col min="40" max="40" width="12.28515625" style="110" bestFit="1" customWidth="1"/>
    <col min="41" max="16384" width="9.28515625" style="172"/>
  </cols>
  <sheetData>
    <row r="1" spans="1:40" s="170" customFormat="1" ht="12.75" x14ac:dyDescent="0.2">
      <c r="A1" s="181"/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</row>
    <row r="2" spans="1:40" s="171" customFormat="1" ht="48.75" customHeight="1" x14ac:dyDescent="0.2">
      <c r="A2" s="182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</row>
    <row r="3" spans="1:40" ht="18" x14ac:dyDescent="0.35">
      <c r="A3" s="169" t="s">
        <v>1</v>
      </c>
      <c r="B3" s="184" t="s">
        <v>62</v>
      </c>
      <c r="C3" s="184"/>
      <c r="D3" s="185"/>
      <c r="E3" s="183" t="s">
        <v>63</v>
      </c>
      <c r="F3" s="184"/>
      <c r="G3" s="185"/>
      <c r="H3" s="184" t="s">
        <v>64</v>
      </c>
      <c r="I3" s="184"/>
      <c r="J3" s="184"/>
      <c r="K3" s="183" t="s">
        <v>65</v>
      </c>
      <c r="L3" s="184"/>
      <c r="M3" s="185"/>
      <c r="N3" s="186" t="s">
        <v>73</v>
      </c>
      <c r="O3" s="186"/>
      <c r="P3" s="186"/>
      <c r="Q3" s="183" t="s">
        <v>66</v>
      </c>
      <c r="R3" s="184"/>
      <c r="S3" s="185"/>
      <c r="T3" s="184" t="s">
        <v>67</v>
      </c>
      <c r="U3" s="184"/>
      <c r="V3" s="184"/>
      <c r="W3" s="183" t="s">
        <v>68</v>
      </c>
      <c r="X3" s="184"/>
      <c r="Y3" s="185"/>
      <c r="Z3" s="183" t="s">
        <v>69</v>
      </c>
      <c r="AA3" s="184"/>
      <c r="AB3" s="185"/>
      <c r="AC3" s="184" t="s">
        <v>70</v>
      </c>
      <c r="AD3" s="184"/>
      <c r="AE3" s="184"/>
      <c r="AF3" s="183" t="s">
        <v>71</v>
      </c>
      <c r="AG3" s="184"/>
      <c r="AH3" s="184"/>
      <c r="AI3" s="183" t="s">
        <v>72</v>
      </c>
      <c r="AJ3" s="184"/>
      <c r="AK3" s="184"/>
      <c r="AL3" s="188" t="s">
        <v>2</v>
      </c>
      <c r="AM3" s="186"/>
      <c r="AN3" s="186"/>
    </row>
    <row r="4" spans="1:40" s="173" customFormat="1" ht="54" x14ac:dyDescent="0.35">
      <c r="A4" s="91" t="s">
        <v>3</v>
      </c>
      <c r="B4" s="43" t="s">
        <v>4</v>
      </c>
      <c r="C4" s="43" t="s">
        <v>5</v>
      </c>
      <c r="D4" s="111" t="s">
        <v>88</v>
      </c>
      <c r="E4" s="79" t="s">
        <v>4</v>
      </c>
      <c r="F4" s="43" t="s">
        <v>5</v>
      </c>
      <c r="G4" s="111" t="s">
        <v>88</v>
      </c>
      <c r="H4" s="43" t="s">
        <v>4</v>
      </c>
      <c r="I4" s="43" t="s">
        <v>5</v>
      </c>
      <c r="J4" s="108" t="s">
        <v>88</v>
      </c>
      <c r="K4" s="79" t="s">
        <v>4</v>
      </c>
      <c r="L4" s="43" t="s">
        <v>5</v>
      </c>
      <c r="M4" s="108" t="s">
        <v>88</v>
      </c>
      <c r="N4" s="79" t="s">
        <v>4</v>
      </c>
      <c r="O4" s="43" t="s">
        <v>5</v>
      </c>
      <c r="P4" s="108" t="s">
        <v>89</v>
      </c>
      <c r="Q4" s="79" t="s">
        <v>4</v>
      </c>
      <c r="R4" s="43" t="s">
        <v>5</v>
      </c>
      <c r="S4" s="108" t="s">
        <v>88</v>
      </c>
      <c r="T4" s="79" t="s">
        <v>4</v>
      </c>
      <c r="U4" s="43" t="s">
        <v>5</v>
      </c>
      <c r="V4" s="108" t="s">
        <v>88</v>
      </c>
      <c r="W4" s="79" t="s">
        <v>4</v>
      </c>
      <c r="X4" s="43" t="s">
        <v>5</v>
      </c>
      <c r="Y4" s="108" t="s">
        <v>88</v>
      </c>
      <c r="Z4" s="79" t="s">
        <v>4</v>
      </c>
      <c r="AA4" s="43" t="s">
        <v>5</v>
      </c>
      <c r="AB4" s="108" t="s">
        <v>88</v>
      </c>
      <c r="AC4" s="79" t="s">
        <v>4</v>
      </c>
      <c r="AD4" s="43" t="s">
        <v>5</v>
      </c>
      <c r="AE4" s="108" t="s">
        <v>88</v>
      </c>
      <c r="AF4" s="79" t="s">
        <v>4</v>
      </c>
      <c r="AG4" s="43" t="s">
        <v>5</v>
      </c>
      <c r="AH4" s="108" t="s">
        <v>88</v>
      </c>
      <c r="AI4" s="79" t="s">
        <v>4</v>
      </c>
      <c r="AJ4" s="43" t="s">
        <v>5</v>
      </c>
      <c r="AK4" s="108" t="s">
        <v>88</v>
      </c>
      <c r="AL4" s="79" t="s">
        <v>4</v>
      </c>
      <c r="AM4" s="43" t="s">
        <v>5</v>
      </c>
      <c r="AN4" s="108" t="s">
        <v>88</v>
      </c>
    </row>
    <row r="5" spans="1:40" ht="18" x14ac:dyDescent="0.35">
      <c r="A5" s="44" t="s">
        <v>82</v>
      </c>
      <c r="B5" s="41">
        <v>22</v>
      </c>
      <c r="C5" s="42">
        <v>397848</v>
      </c>
      <c r="D5" s="114">
        <v>685.5</v>
      </c>
      <c r="E5" s="49">
        <v>20</v>
      </c>
      <c r="F5" s="42">
        <v>436267</v>
      </c>
      <c r="G5" s="114">
        <v>770.1</v>
      </c>
      <c r="H5" s="41">
        <v>19</v>
      </c>
      <c r="I5" s="42">
        <v>433112</v>
      </c>
      <c r="J5" s="114">
        <v>858.6</v>
      </c>
      <c r="K5" s="41">
        <v>18</v>
      </c>
      <c r="L5" s="42">
        <v>482192</v>
      </c>
      <c r="M5" s="114">
        <v>962.6</v>
      </c>
      <c r="N5" s="41">
        <v>22</v>
      </c>
      <c r="O5" s="42">
        <v>675719</v>
      </c>
      <c r="P5" s="114">
        <v>1850.6</v>
      </c>
      <c r="Q5" s="41">
        <v>19</v>
      </c>
      <c r="R5" s="42">
        <v>690199</v>
      </c>
      <c r="S5" s="114">
        <v>1497.9</v>
      </c>
      <c r="T5" s="41">
        <v>23</v>
      </c>
      <c r="U5" s="42">
        <v>737447</v>
      </c>
      <c r="V5" s="114">
        <v>1533.6</v>
      </c>
      <c r="W5" s="41">
        <v>21</v>
      </c>
      <c r="X5" s="42">
        <v>618526</v>
      </c>
      <c r="Y5" s="114">
        <v>1277.2</v>
      </c>
      <c r="Z5" s="41">
        <v>21</v>
      </c>
      <c r="AA5" s="42">
        <v>580086</v>
      </c>
      <c r="AB5" s="114">
        <v>1171.3999999999999</v>
      </c>
      <c r="AC5" s="41">
        <v>22</v>
      </c>
      <c r="AD5" s="42">
        <v>564967</v>
      </c>
      <c r="AE5" s="114">
        <v>1204.8</v>
      </c>
      <c r="AF5" s="41">
        <v>21</v>
      </c>
      <c r="AG5" s="42">
        <v>592178</v>
      </c>
      <c r="AH5" s="114">
        <v>1306.6999999999998</v>
      </c>
      <c r="AI5" s="41">
        <v>19</v>
      </c>
      <c r="AJ5" s="42">
        <v>530441</v>
      </c>
      <c r="AK5" s="114">
        <v>1156.2</v>
      </c>
      <c r="AL5" s="84">
        <f>SUM(B5,E5,H5,K5,N5,Q5,T5,W5,Z5,AC5,AF5,AI5)</f>
        <v>247</v>
      </c>
      <c r="AM5" s="84">
        <f t="shared" ref="AM5:AN5" si="0">SUM(C5,F5,I5,L5,O5,R5,U5,X5,AA5,AD5,AG5,AJ5)</f>
        <v>6738982</v>
      </c>
      <c r="AN5" s="94">
        <f t="shared" si="0"/>
        <v>14275.2</v>
      </c>
    </row>
    <row r="6" spans="1:40" ht="18" x14ac:dyDescent="0.35">
      <c r="A6" s="38" t="s">
        <v>76</v>
      </c>
      <c r="B6" s="27">
        <v>22</v>
      </c>
      <c r="C6" s="28">
        <v>3553008</v>
      </c>
      <c r="D6" s="115">
        <v>38143.1</v>
      </c>
      <c r="E6" s="57">
        <v>20</v>
      </c>
      <c r="F6" s="25">
        <v>2776243</v>
      </c>
      <c r="G6" s="115">
        <v>31330.3</v>
      </c>
      <c r="H6" s="27">
        <v>21</v>
      </c>
      <c r="I6" s="25">
        <v>3122875</v>
      </c>
      <c r="J6" s="115">
        <v>33365</v>
      </c>
      <c r="K6" s="27">
        <v>20</v>
      </c>
      <c r="L6" s="25">
        <v>2906490</v>
      </c>
      <c r="M6" s="115">
        <v>48177.7</v>
      </c>
      <c r="N6" s="27">
        <v>22</v>
      </c>
      <c r="O6" s="25">
        <v>3037219</v>
      </c>
      <c r="P6" s="115">
        <v>38781.1</v>
      </c>
      <c r="Q6" s="27">
        <v>20</v>
      </c>
      <c r="R6" s="25">
        <v>2828955</v>
      </c>
      <c r="S6" s="115">
        <v>40220.300000000003</v>
      </c>
      <c r="T6" s="27">
        <v>23</v>
      </c>
      <c r="U6" s="25">
        <v>3375620</v>
      </c>
      <c r="V6" s="115">
        <v>38742</v>
      </c>
      <c r="W6" s="27">
        <v>23</v>
      </c>
      <c r="X6" s="25">
        <v>3095585</v>
      </c>
      <c r="Y6" s="115">
        <v>27331.800000000003</v>
      </c>
      <c r="Z6" s="27">
        <v>21</v>
      </c>
      <c r="AA6" s="25">
        <v>3062987</v>
      </c>
      <c r="AB6" s="115">
        <v>30825.599999999999</v>
      </c>
      <c r="AC6" s="27">
        <v>23</v>
      </c>
      <c r="AD6" s="25">
        <v>3344985</v>
      </c>
      <c r="AE6" s="115">
        <v>45992.2</v>
      </c>
      <c r="AF6" s="27">
        <v>21</v>
      </c>
      <c r="AG6" s="25">
        <v>3136212</v>
      </c>
      <c r="AH6" s="115">
        <v>39171.4</v>
      </c>
      <c r="AI6" s="27">
        <v>20</v>
      </c>
      <c r="AJ6" s="25">
        <v>2789608</v>
      </c>
      <c r="AK6" s="115">
        <v>37701.4</v>
      </c>
      <c r="AL6" s="62">
        <f t="shared" ref="AL6:AL26" si="1">SUM(B6,E6,H6,K6,N6,Q6,T6,W6,Z6,AC6,AF6,AI6)</f>
        <v>256</v>
      </c>
      <c r="AM6" s="62">
        <f t="shared" ref="AM6:AM26" si="2">SUM(C6,F6,I6,L6,O6,R6,U6,X6,AA6,AD6,AG6,AJ6)</f>
        <v>37029787</v>
      </c>
      <c r="AN6" s="77">
        <f t="shared" ref="AN6:AN26" si="3">SUM(D6,G6,J6,M6,P6,S6,V6,Y6,AB6,AE6,AH6,AK6)</f>
        <v>449781.9</v>
      </c>
    </row>
    <row r="7" spans="1:40" ht="18" x14ac:dyDescent="0.35">
      <c r="A7" s="44" t="s">
        <v>7</v>
      </c>
      <c r="B7" s="41">
        <v>22</v>
      </c>
      <c r="C7" s="42">
        <v>112375</v>
      </c>
      <c r="D7" s="114">
        <v>1083.8000000000002</v>
      </c>
      <c r="E7" s="49">
        <v>20</v>
      </c>
      <c r="F7" s="42">
        <v>131489</v>
      </c>
      <c r="G7" s="114">
        <v>1226.9000000000001</v>
      </c>
      <c r="H7" s="41">
        <v>21</v>
      </c>
      <c r="I7" s="42">
        <v>143387</v>
      </c>
      <c r="J7" s="114">
        <v>1335.7</v>
      </c>
      <c r="K7" s="41">
        <v>20</v>
      </c>
      <c r="L7" s="42">
        <v>149850</v>
      </c>
      <c r="M7" s="114">
        <v>1559.9</v>
      </c>
      <c r="N7" s="41">
        <v>22</v>
      </c>
      <c r="O7" s="42">
        <v>157474</v>
      </c>
      <c r="P7" s="114">
        <v>1544.8000000000002</v>
      </c>
      <c r="Q7" s="41">
        <v>19</v>
      </c>
      <c r="R7" s="42">
        <v>131656</v>
      </c>
      <c r="S7" s="114">
        <v>1041.0999999999999</v>
      </c>
      <c r="T7" s="41">
        <v>23</v>
      </c>
      <c r="U7" s="42">
        <v>220665</v>
      </c>
      <c r="V7" s="114">
        <v>1425.7</v>
      </c>
      <c r="W7" s="41">
        <v>22</v>
      </c>
      <c r="X7" s="42">
        <v>255898</v>
      </c>
      <c r="Y7" s="114">
        <v>1350.8</v>
      </c>
      <c r="Z7" s="41">
        <v>21</v>
      </c>
      <c r="AA7" s="42">
        <v>192851</v>
      </c>
      <c r="AB7" s="114">
        <v>1242.5</v>
      </c>
      <c r="AC7" s="41">
        <v>22</v>
      </c>
      <c r="AD7" s="42">
        <v>197582</v>
      </c>
      <c r="AE7" s="114">
        <v>1321</v>
      </c>
      <c r="AF7" s="41">
        <v>21</v>
      </c>
      <c r="AG7" s="42">
        <v>183360</v>
      </c>
      <c r="AH7" s="114">
        <v>1342.9</v>
      </c>
      <c r="AI7" s="41">
        <v>18</v>
      </c>
      <c r="AJ7" s="42">
        <v>147247</v>
      </c>
      <c r="AK7" s="114">
        <v>1139.3</v>
      </c>
      <c r="AL7" s="84">
        <f t="shared" si="1"/>
        <v>251</v>
      </c>
      <c r="AM7" s="84">
        <f t="shared" si="2"/>
        <v>2023834</v>
      </c>
      <c r="AN7" s="94">
        <f t="shared" si="3"/>
        <v>15614.4</v>
      </c>
    </row>
    <row r="8" spans="1:40" ht="18" x14ac:dyDescent="0.35">
      <c r="A8" s="38" t="s">
        <v>8</v>
      </c>
      <c r="B8" s="27">
        <v>20</v>
      </c>
      <c r="C8" s="28">
        <v>52303</v>
      </c>
      <c r="D8" s="115">
        <v>172.5</v>
      </c>
      <c r="E8" s="57">
        <v>20</v>
      </c>
      <c r="F8" s="25">
        <v>46860</v>
      </c>
      <c r="G8" s="115">
        <v>174.6</v>
      </c>
      <c r="H8" s="57">
        <v>21</v>
      </c>
      <c r="I8" s="25">
        <v>37784</v>
      </c>
      <c r="J8" s="115">
        <v>153.6</v>
      </c>
      <c r="K8" s="57">
        <v>20</v>
      </c>
      <c r="L8" s="25">
        <v>27147</v>
      </c>
      <c r="M8" s="115">
        <v>97.8</v>
      </c>
      <c r="N8" s="57">
        <v>22</v>
      </c>
      <c r="O8" s="25">
        <v>40485</v>
      </c>
      <c r="P8" s="115">
        <v>184.8</v>
      </c>
      <c r="Q8" s="57">
        <v>19</v>
      </c>
      <c r="R8" s="25">
        <v>44510</v>
      </c>
      <c r="S8" s="115">
        <v>200.9</v>
      </c>
      <c r="T8" s="57">
        <v>23</v>
      </c>
      <c r="U8" s="25">
        <v>42781</v>
      </c>
      <c r="V8" s="115">
        <v>171.9</v>
      </c>
      <c r="W8" s="57">
        <v>21</v>
      </c>
      <c r="X8" s="25">
        <v>36039</v>
      </c>
      <c r="Y8" s="115">
        <v>151.9</v>
      </c>
      <c r="Z8" s="57">
        <v>21</v>
      </c>
      <c r="AA8" s="25">
        <v>35511</v>
      </c>
      <c r="AB8" s="115">
        <v>145</v>
      </c>
      <c r="AC8" s="57">
        <v>23</v>
      </c>
      <c r="AD8" s="25">
        <v>34732</v>
      </c>
      <c r="AE8" s="115">
        <v>144.5</v>
      </c>
      <c r="AF8" s="57">
        <v>21</v>
      </c>
      <c r="AG8" s="25">
        <v>37648</v>
      </c>
      <c r="AH8" s="115">
        <v>136.19999999999999</v>
      </c>
      <c r="AI8" s="57">
        <v>18</v>
      </c>
      <c r="AJ8" s="25">
        <v>32268</v>
      </c>
      <c r="AK8" s="115">
        <v>104.7</v>
      </c>
      <c r="AL8" s="62">
        <f t="shared" si="1"/>
        <v>249</v>
      </c>
      <c r="AM8" s="62">
        <f t="shared" si="2"/>
        <v>468068</v>
      </c>
      <c r="AN8" s="77">
        <f t="shared" si="3"/>
        <v>1838.4</v>
      </c>
    </row>
    <row r="9" spans="1:40" ht="18" x14ac:dyDescent="0.35">
      <c r="A9" s="44" t="s">
        <v>9</v>
      </c>
      <c r="B9" s="74">
        <v>22</v>
      </c>
      <c r="C9" s="42">
        <v>142321</v>
      </c>
      <c r="D9" s="114">
        <v>727.7</v>
      </c>
      <c r="E9" s="75">
        <v>20</v>
      </c>
      <c r="F9" s="42">
        <v>145901</v>
      </c>
      <c r="G9" s="114">
        <v>609.6</v>
      </c>
      <c r="H9" s="75">
        <v>20</v>
      </c>
      <c r="I9" s="42">
        <v>177826</v>
      </c>
      <c r="J9" s="114">
        <v>879.2</v>
      </c>
      <c r="K9" s="75">
        <v>20</v>
      </c>
      <c r="L9" s="42">
        <v>120366</v>
      </c>
      <c r="M9" s="114">
        <v>490.4</v>
      </c>
      <c r="N9" s="75">
        <v>22</v>
      </c>
      <c r="O9" s="42">
        <v>152854</v>
      </c>
      <c r="P9" s="114">
        <v>799.7</v>
      </c>
      <c r="Q9" s="75">
        <v>19</v>
      </c>
      <c r="R9" s="42">
        <v>113245</v>
      </c>
      <c r="S9" s="114">
        <v>539.1</v>
      </c>
      <c r="T9" s="75">
        <v>23</v>
      </c>
      <c r="U9" s="42">
        <v>158572</v>
      </c>
      <c r="V9" s="114">
        <v>652.79999999999995</v>
      </c>
      <c r="W9" s="75">
        <v>20</v>
      </c>
      <c r="X9" s="42">
        <v>122780</v>
      </c>
      <c r="Y9" s="114">
        <v>609.20000000000005</v>
      </c>
      <c r="Z9" s="75">
        <v>21</v>
      </c>
      <c r="AA9" s="42">
        <v>105429</v>
      </c>
      <c r="AB9" s="114">
        <v>515.20000000000005</v>
      </c>
      <c r="AC9" s="75">
        <v>22</v>
      </c>
      <c r="AD9" s="42">
        <v>123524</v>
      </c>
      <c r="AE9" s="114">
        <v>661.1</v>
      </c>
      <c r="AF9" s="75">
        <v>20</v>
      </c>
      <c r="AG9" s="42">
        <v>150605</v>
      </c>
      <c r="AH9" s="114">
        <v>677.9</v>
      </c>
      <c r="AI9" s="75">
        <v>17</v>
      </c>
      <c r="AJ9" s="42">
        <v>121244</v>
      </c>
      <c r="AK9" s="114">
        <v>694.8</v>
      </c>
      <c r="AL9" s="84">
        <f t="shared" si="1"/>
        <v>246</v>
      </c>
      <c r="AM9" s="84">
        <f t="shared" si="2"/>
        <v>1634667</v>
      </c>
      <c r="AN9" s="94">
        <f t="shared" si="3"/>
        <v>7856.7</v>
      </c>
    </row>
    <row r="10" spans="1:40" ht="18" x14ac:dyDescent="0.35">
      <c r="A10" s="38" t="s">
        <v>10</v>
      </c>
      <c r="B10" s="70">
        <v>22</v>
      </c>
      <c r="C10" s="28">
        <v>4554</v>
      </c>
      <c r="D10" s="115">
        <v>16.600000000000001</v>
      </c>
      <c r="E10" s="72">
        <v>20</v>
      </c>
      <c r="F10" s="28">
        <v>4828</v>
      </c>
      <c r="G10" s="115">
        <v>11.7</v>
      </c>
      <c r="H10" s="72">
        <v>20</v>
      </c>
      <c r="I10" s="28">
        <v>4152</v>
      </c>
      <c r="J10" s="115">
        <v>20</v>
      </c>
      <c r="K10" s="72">
        <v>18</v>
      </c>
      <c r="L10" s="28">
        <v>3051</v>
      </c>
      <c r="M10" s="115">
        <v>7.8</v>
      </c>
      <c r="N10" s="72">
        <v>20</v>
      </c>
      <c r="O10" s="28">
        <v>2732</v>
      </c>
      <c r="P10" s="115">
        <v>11</v>
      </c>
      <c r="Q10" s="72">
        <v>20</v>
      </c>
      <c r="R10" s="28">
        <v>3394</v>
      </c>
      <c r="S10" s="115">
        <v>6.1</v>
      </c>
      <c r="T10" s="72">
        <v>23</v>
      </c>
      <c r="U10" s="28">
        <v>3070</v>
      </c>
      <c r="V10" s="115">
        <v>5.2</v>
      </c>
      <c r="W10" s="72">
        <v>22</v>
      </c>
      <c r="X10" s="28">
        <v>3061</v>
      </c>
      <c r="Y10" s="115">
        <v>17.7</v>
      </c>
      <c r="Z10" s="72">
        <v>19</v>
      </c>
      <c r="AA10" s="28">
        <v>3106</v>
      </c>
      <c r="AB10" s="115">
        <v>16.899999999999999</v>
      </c>
      <c r="AC10" s="72">
        <v>23</v>
      </c>
      <c r="AD10" s="28">
        <v>3281</v>
      </c>
      <c r="AE10" s="115">
        <v>14.3</v>
      </c>
      <c r="AF10" s="72">
        <v>21</v>
      </c>
      <c r="AG10" s="28">
        <v>2657</v>
      </c>
      <c r="AH10" s="115">
        <v>9.3000000000000007</v>
      </c>
      <c r="AI10" s="72">
        <v>18</v>
      </c>
      <c r="AJ10" s="28">
        <v>4096</v>
      </c>
      <c r="AK10" s="115">
        <v>15.3</v>
      </c>
      <c r="AL10" s="62">
        <f t="shared" si="1"/>
        <v>246</v>
      </c>
      <c r="AM10" s="62">
        <f t="shared" si="2"/>
        <v>41982</v>
      </c>
      <c r="AN10" s="77">
        <f t="shared" si="3"/>
        <v>151.9</v>
      </c>
    </row>
    <row r="11" spans="1:40" ht="18" x14ac:dyDescent="0.35">
      <c r="A11" s="44" t="s">
        <v>11</v>
      </c>
      <c r="B11" s="41">
        <v>22</v>
      </c>
      <c r="C11" s="42">
        <v>44065236</v>
      </c>
      <c r="D11" s="114">
        <v>173836.4</v>
      </c>
      <c r="E11" s="49">
        <v>20</v>
      </c>
      <c r="F11" s="42">
        <v>40063810</v>
      </c>
      <c r="G11" s="114">
        <v>163216.40000000002</v>
      </c>
      <c r="H11" s="49">
        <v>21</v>
      </c>
      <c r="I11" s="42">
        <v>40371916</v>
      </c>
      <c r="J11" s="114">
        <v>166026.6</v>
      </c>
      <c r="K11" s="49">
        <v>20</v>
      </c>
      <c r="L11" s="42">
        <v>35370054</v>
      </c>
      <c r="M11" s="114">
        <v>150360.20000000001</v>
      </c>
      <c r="N11" s="49">
        <v>23</v>
      </c>
      <c r="O11" s="42">
        <v>37263464</v>
      </c>
      <c r="P11" s="114">
        <v>159348.5</v>
      </c>
      <c r="Q11" s="49">
        <v>20</v>
      </c>
      <c r="R11" s="42">
        <v>31898467</v>
      </c>
      <c r="S11" s="114">
        <v>133697.5</v>
      </c>
      <c r="T11" s="49">
        <v>23</v>
      </c>
      <c r="U11" s="42">
        <v>33126408</v>
      </c>
      <c r="V11" s="114">
        <v>129813.70000000001</v>
      </c>
      <c r="W11" s="49">
        <v>22</v>
      </c>
      <c r="X11" s="42">
        <v>33087509</v>
      </c>
      <c r="Y11" s="114">
        <v>125664.70000000001</v>
      </c>
      <c r="Z11" s="49">
        <v>21</v>
      </c>
      <c r="AA11" s="42">
        <v>31786876</v>
      </c>
      <c r="AB11" s="114">
        <v>122883.4</v>
      </c>
      <c r="AC11" s="49">
        <v>23</v>
      </c>
      <c r="AD11" s="42">
        <v>36844141</v>
      </c>
      <c r="AE11" s="114">
        <v>138975.79999999999</v>
      </c>
      <c r="AF11" s="49">
        <v>21</v>
      </c>
      <c r="AG11" s="42">
        <v>28781198</v>
      </c>
      <c r="AH11" s="114">
        <v>108024.70000000001</v>
      </c>
      <c r="AI11" s="49">
        <v>20</v>
      </c>
      <c r="AJ11" s="42">
        <v>25246767</v>
      </c>
      <c r="AK11" s="114">
        <v>95585.7</v>
      </c>
      <c r="AL11" s="84">
        <f t="shared" si="1"/>
        <v>256</v>
      </c>
      <c r="AM11" s="84">
        <f t="shared" si="2"/>
        <v>417905846</v>
      </c>
      <c r="AN11" s="94">
        <f t="shared" si="3"/>
        <v>1667433.5999999999</v>
      </c>
    </row>
    <row r="12" spans="1:40" ht="18" x14ac:dyDescent="0.35">
      <c r="A12" s="38" t="s">
        <v>12</v>
      </c>
      <c r="B12" s="70">
        <v>22</v>
      </c>
      <c r="C12" s="27">
        <v>49618</v>
      </c>
      <c r="D12" s="116">
        <v>411</v>
      </c>
      <c r="E12" s="72">
        <v>20</v>
      </c>
      <c r="F12" s="27">
        <v>46009</v>
      </c>
      <c r="G12" s="116">
        <v>345.6</v>
      </c>
      <c r="H12" s="72">
        <v>21</v>
      </c>
      <c r="I12" s="27">
        <v>49658</v>
      </c>
      <c r="J12" s="116">
        <v>400</v>
      </c>
      <c r="K12" s="72">
        <v>20</v>
      </c>
      <c r="L12" s="27">
        <v>53799</v>
      </c>
      <c r="M12" s="115">
        <v>398.1</v>
      </c>
      <c r="N12" s="72">
        <v>21</v>
      </c>
      <c r="O12" s="27">
        <v>53067</v>
      </c>
      <c r="P12" s="115">
        <v>405.90000000000003</v>
      </c>
      <c r="Q12" s="72">
        <v>20</v>
      </c>
      <c r="R12" s="27">
        <v>39197</v>
      </c>
      <c r="S12" s="115">
        <v>303.5</v>
      </c>
      <c r="T12" s="72">
        <v>22</v>
      </c>
      <c r="U12" s="27">
        <v>42793</v>
      </c>
      <c r="V12" s="116">
        <v>285.7</v>
      </c>
      <c r="W12" s="72">
        <v>22</v>
      </c>
      <c r="X12" s="27">
        <v>54966</v>
      </c>
      <c r="Y12" s="116">
        <v>352.2</v>
      </c>
      <c r="Z12" s="72">
        <v>21</v>
      </c>
      <c r="AA12" s="27">
        <v>52589</v>
      </c>
      <c r="AB12" s="116">
        <v>337.7</v>
      </c>
      <c r="AC12" s="72">
        <v>22</v>
      </c>
      <c r="AD12" s="27">
        <v>60223</v>
      </c>
      <c r="AE12" s="116">
        <v>370.59999999999997</v>
      </c>
      <c r="AF12" s="72">
        <v>21</v>
      </c>
      <c r="AG12" s="27">
        <v>47738</v>
      </c>
      <c r="AH12" s="116">
        <v>330.5</v>
      </c>
      <c r="AI12" s="72">
        <v>18</v>
      </c>
      <c r="AJ12" s="27">
        <v>42273</v>
      </c>
      <c r="AK12" s="116">
        <v>296.2</v>
      </c>
      <c r="AL12" s="62">
        <f t="shared" si="1"/>
        <v>250</v>
      </c>
      <c r="AM12" s="62">
        <f t="shared" si="2"/>
        <v>591930</v>
      </c>
      <c r="AN12" s="77">
        <f t="shared" si="3"/>
        <v>4236.9999999999991</v>
      </c>
    </row>
    <row r="13" spans="1:40" ht="18" x14ac:dyDescent="0.35">
      <c r="A13" s="44" t="s">
        <v>13</v>
      </c>
      <c r="B13" s="41">
        <v>22</v>
      </c>
      <c r="C13" s="42">
        <v>436700</v>
      </c>
      <c r="D13" s="114">
        <v>2693</v>
      </c>
      <c r="E13" s="49">
        <v>20</v>
      </c>
      <c r="F13" s="42">
        <v>369265</v>
      </c>
      <c r="G13" s="114">
        <v>2311</v>
      </c>
      <c r="H13" s="49">
        <v>21</v>
      </c>
      <c r="I13" s="42">
        <v>426859</v>
      </c>
      <c r="J13" s="114">
        <v>2998.1</v>
      </c>
      <c r="K13" s="49">
        <v>20</v>
      </c>
      <c r="L13" s="42">
        <v>370138</v>
      </c>
      <c r="M13" s="114">
        <v>2340</v>
      </c>
      <c r="N13" s="49">
        <v>22</v>
      </c>
      <c r="O13" s="42">
        <v>429662</v>
      </c>
      <c r="P13" s="114">
        <v>2844.7</v>
      </c>
      <c r="Q13" s="49">
        <v>19</v>
      </c>
      <c r="R13" s="42">
        <v>369581</v>
      </c>
      <c r="S13" s="114">
        <v>2628.2999999999997</v>
      </c>
      <c r="T13" s="49">
        <v>23</v>
      </c>
      <c r="U13" s="42">
        <v>403588</v>
      </c>
      <c r="V13" s="114">
        <v>2454.6999999999998</v>
      </c>
      <c r="W13" s="49">
        <v>22</v>
      </c>
      <c r="X13" s="42">
        <v>427842</v>
      </c>
      <c r="Y13" s="114">
        <v>2591.6</v>
      </c>
      <c r="Z13" s="49">
        <v>21</v>
      </c>
      <c r="AA13" s="42">
        <v>371773</v>
      </c>
      <c r="AB13" s="114">
        <v>2641.7</v>
      </c>
      <c r="AC13" s="49">
        <v>0</v>
      </c>
      <c r="AD13" s="42">
        <v>386048</v>
      </c>
      <c r="AE13" s="114">
        <v>2544.2999999999997</v>
      </c>
      <c r="AF13" s="49">
        <v>21</v>
      </c>
      <c r="AG13" s="42">
        <v>392994</v>
      </c>
      <c r="AH13" s="114">
        <v>2612.7000000000003</v>
      </c>
      <c r="AI13" s="49">
        <v>18</v>
      </c>
      <c r="AJ13" s="42">
        <v>338043</v>
      </c>
      <c r="AK13" s="114">
        <v>2319.6</v>
      </c>
      <c r="AL13" s="84">
        <f t="shared" si="1"/>
        <v>229</v>
      </c>
      <c r="AM13" s="84">
        <f t="shared" si="2"/>
        <v>4722493</v>
      </c>
      <c r="AN13" s="94">
        <f t="shared" si="3"/>
        <v>30979.699999999997</v>
      </c>
    </row>
    <row r="14" spans="1:40" ht="18" x14ac:dyDescent="0.35">
      <c r="A14" s="38" t="s">
        <v>14</v>
      </c>
      <c r="B14" s="70">
        <v>22</v>
      </c>
      <c r="C14" s="25">
        <v>2098</v>
      </c>
      <c r="D14" s="116">
        <v>4</v>
      </c>
      <c r="E14" s="72">
        <v>20</v>
      </c>
      <c r="F14" s="25">
        <v>2946</v>
      </c>
      <c r="G14" s="116">
        <v>3.8</v>
      </c>
      <c r="H14" s="72">
        <v>19</v>
      </c>
      <c r="I14" s="25">
        <v>2683</v>
      </c>
      <c r="J14" s="116">
        <v>6.2</v>
      </c>
      <c r="K14" s="72">
        <v>16</v>
      </c>
      <c r="L14" s="25">
        <v>2543</v>
      </c>
      <c r="M14" s="115">
        <v>4.7</v>
      </c>
      <c r="N14" s="72">
        <v>22</v>
      </c>
      <c r="O14" s="25">
        <v>2709</v>
      </c>
      <c r="P14" s="115">
        <v>6.3</v>
      </c>
      <c r="Q14" s="72">
        <v>18</v>
      </c>
      <c r="R14" s="25">
        <v>2202</v>
      </c>
      <c r="S14" s="115">
        <v>3.9</v>
      </c>
      <c r="T14" s="72">
        <v>23</v>
      </c>
      <c r="U14" s="25">
        <v>2684</v>
      </c>
      <c r="V14" s="116">
        <v>5.2</v>
      </c>
      <c r="W14" s="72">
        <v>21</v>
      </c>
      <c r="X14" s="25">
        <v>2443</v>
      </c>
      <c r="Y14" s="116">
        <v>3.2</v>
      </c>
      <c r="Z14" s="72">
        <v>21</v>
      </c>
      <c r="AA14" s="25">
        <v>4598</v>
      </c>
      <c r="AB14" s="116">
        <v>3.6</v>
      </c>
      <c r="AC14" s="72">
        <v>21</v>
      </c>
      <c r="AD14" s="25">
        <v>2562</v>
      </c>
      <c r="AE14" s="116">
        <v>3.4</v>
      </c>
      <c r="AF14" s="72">
        <v>21</v>
      </c>
      <c r="AG14" s="25">
        <v>2084</v>
      </c>
      <c r="AH14" s="116">
        <v>3.2</v>
      </c>
      <c r="AI14" s="72">
        <v>19</v>
      </c>
      <c r="AJ14" s="25">
        <v>1954</v>
      </c>
      <c r="AK14" s="116">
        <v>2.5</v>
      </c>
      <c r="AL14" s="62">
        <f t="shared" si="1"/>
        <v>243</v>
      </c>
      <c r="AM14" s="62">
        <f t="shared" si="2"/>
        <v>31506</v>
      </c>
      <c r="AN14" s="77">
        <f t="shared" si="3"/>
        <v>50.000000000000007</v>
      </c>
    </row>
    <row r="15" spans="1:40" ht="18" x14ac:dyDescent="0.35">
      <c r="A15" s="44" t="s">
        <v>15</v>
      </c>
      <c r="B15" s="41">
        <v>22</v>
      </c>
      <c r="C15" s="42">
        <v>10395153</v>
      </c>
      <c r="D15" s="114">
        <v>110023.29999999999</v>
      </c>
      <c r="E15" s="49">
        <v>20</v>
      </c>
      <c r="F15" s="42">
        <v>9486588</v>
      </c>
      <c r="G15" s="114">
        <v>105057</v>
      </c>
      <c r="H15" s="49">
        <v>21</v>
      </c>
      <c r="I15" s="42">
        <v>9929172</v>
      </c>
      <c r="J15" s="114">
        <v>117424.4</v>
      </c>
      <c r="K15" s="49">
        <v>20</v>
      </c>
      <c r="L15" s="42">
        <v>9307168</v>
      </c>
      <c r="M15" s="114">
        <v>109506.2</v>
      </c>
      <c r="N15" s="49">
        <v>23</v>
      </c>
      <c r="O15" s="42">
        <v>11112562</v>
      </c>
      <c r="P15" s="114">
        <v>132268.9</v>
      </c>
      <c r="Q15" s="49">
        <v>20</v>
      </c>
      <c r="R15" s="42">
        <v>8669114</v>
      </c>
      <c r="S15" s="114">
        <v>103434</v>
      </c>
      <c r="T15" s="49">
        <v>23</v>
      </c>
      <c r="U15" s="42">
        <v>10485739</v>
      </c>
      <c r="V15" s="114">
        <v>111991.8</v>
      </c>
      <c r="W15" s="49">
        <v>22</v>
      </c>
      <c r="X15" s="42">
        <v>11202955</v>
      </c>
      <c r="Y15" s="114">
        <v>113490.29999999999</v>
      </c>
      <c r="Z15" s="49">
        <v>21</v>
      </c>
      <c r="AA15" s="42">
        <v>9451616</v>
      </c>
      <c r="AB15" s="114">
        <v>108480.3</v>
      </c>
      <c r="AC15" s="49">
        <v>23</v>
      </c>
      <c r="AD15" s="42">
        <v>11385824</v>
      </c>
      <c r="AE15" s="114">
        <v>121527</v>
      </c>
      <c r="AF15" s="49">
        <v>21</v>
      </c>
      <c r="AG15" s="42">
        <v>10443927</v>
      </c>
      <c r="AH15" s="114">
        <v>113577.20000000001</v>
      </c>
      <c r="AI15" s="49">
        <v>20</v>
      </c>
      <c r="AJ15" s="42">
        <v>8719596</v>
      </c>
      <c r="AK15" s="114">
        <v>97024.2</v>
      </c>
      <c r="AL15" s="84">
        <f t="shared" si="1"/>
        <v>256</v>
      </c>
      <c r="AM15" s="84">
        <f t="shared" si="2"/>
        <v>120589414</v>
      </c>
      <c r="AN15" s="94">
        <f t="shared" si="3"/>
        <v>1343804.5999999999</v>
      </c>
    </row>
    <row r="16" spans="1:40" ht="18" x14ac:dyDescent="0.35">
      <c r="A16" s="38" t="s">
        <v>16</v>
      </c>
      <c r="B16" s="27">
        <v>22</v>
      </c>
      <c r="C16" s="25">
        <v>561751</v>
      </c>
      <c r="D16" s="115">
        <v>3176.2012789999999</v>
      </c>
      <c r="E16" s="57">
        <v>20</v>
      </c>
      <c r="F16" s="25">
        <v>526445</v>
      </c>
      <c r="G16" s="115">
        <v>3218.991383</v>
      </c>
      <c r="H16" s="57">
        <v>21</v>
      </c>
      <c r="I16" s="25">
        <v>500633</v>
      </c>
      <c r="J16" s="115">
        <v>3246.8059050000002</v>
      </c>
      <c r="K16" s="57">
        <v>20</v>
      </c>
      <c r="L16" s="25">
        <v>478684</v>
      </c>
      <c r="M16" s="115">
        <v>3068.9448379999999</v>
      </c>
      <c r="N16" s="57">
        <v>20</v>
      </c>
      <c r="O16" s="25">
        <v>478684</v>
      </c>
      <c r="P16" s="115">
        <v>3068.9448379999999</v>
      </c>
      <c r="Q16" s="57">
        <v>20</v>
      </c>
      <c r="R16" s="25">
        <v>439491</v>
      </c>
      <c r="S16" s="115">
        <v>2535.6</v>
      </c>
      <c r="T16" s="57">
        <v>22</v>
      </c>
      <c r="U16" s="25">
        <v>507932</v>
      </c>
      <c r="V16" s="115">
        <v>3068.8</v>
      </c>
      <c r="W16" s="57">
        <v>22</v>
      </c>
      <c r="X16" s="25">
        <v>486960</v>
      </c>
      <c r="Y16" s="115">
        <v>2873.9256190000001</v>
      </c>
      <c r="Z16" s="57">
        <v>21</v>
      </c>
      <c r="AA16" s="25">
        <v>533680</v>
      </c>
      <c r="AB16" s="115">
        <v>3124.9332749999999</v>
      </c>
      <c r="AC16" s="57">
        <v>23</v>
      </c>
      <c r="AD16" s="25">
        <v>621737</v>
      </c>
      <c r="AE16" s="115">
        <v>3839.3153659999998</v>
      </c>
      <c r="AF16" s="57">
        <v>21</v>
      </c>
      <c r="AG16" s="25">
        <v>562613</v>
      </c>
      <c r="AH16" s="115">
        <v>3620.1752310000002</v>
      </c>
      <c r="AI16" s="57">
        <v>22</v>
      </c>
      <c r="AJ16" s="25">
        <v>566872</v>
      </c>
      <c r="AK16" s="115">
        <v>3487.5226090000001</v>
      </c>
      <c r="AL16" s="62">
        <f t="shared" si="1"/>
        <v>254</v>
      </c>
      <c r="AM16" s="62">
        <f t="shared" si="2"/>
        <v>6265482</v>
      </c>
      <c r="AN16" s="77">
        <f t="shared" si="3"/>
        <v>38330.160342999996</v>
      </c>
    </row>
    <row r="17" spans="1:40" ht="18" x14ac:dyDescent="0.35">
      <c r="A17" s="44" t="s">
        <v>17</v>
      </c>
      <c r="B17" s="41">
        <v>22</v>
      </c>
      <c r="C17" s="42">
        <v>18063002</v>
      </c>
      <c r="D17" s="114">
        <v>136726</v>
      </c>
      <c r="E17" s="49">
        <v>20</v>
      </c>
      <c r="F17" s="42">
        <v>16169965</v>
      </c>
      <c r="G17" s="114">
        <v>134756</v>
      </c>
      <c r="H17" s="49">
        <v>21</v>
      </c>
      <c r="I17" s="42">
        <v>16517681</v>
      </c>
      <c r="J17" s="114">
        <v>148776</v>
      </c>
      <c r="K17" s="49">
        <v>20</v>
      </c>
      <c r="L17" s="42">
        <v>15124418</v>
      </c>
      <c r="M17" s="114">
        <v>135524</v>
      </c>
      <c r="N17" s="49">
        <v>22</v>
      </c>
      <c r="O17" s="42">
        <v>17636806</v>
      </c>
      <c r="P17" s="114">
        <v>149117</v>
      </c>
      <c r="Q17" s="49">
        <v>20</v>
      </c>
      <c r="R17" s="42">
        <v>15809981</v>
      </c>
      <c r="S17" s="114">
        <v>138588</v>
      </c>
      <c r="T17" s="49">
        <v>23</v>
      </c>
      <c r="U17" s="42">
        <v>17756793</v>
      </c>
      <c r="V17" s="114">
        <v>141285</v>
      </c>
      <c r="W17" s="49">
        <v>22</v>
      </c>
      <c r="X17" s="42">
        <v>18803737</v>
      </c>
      <c r="Y17" s="114">
        <v>145321</v>
      </c>
      <c r="Z17" s="49">
        <v>21</v>
      </c>
      <c r="AA17" s="42">
        <v>17219371</v>
      </c>
      <c r="AB17" s="114">
        <v>149936</v>
      </c>
      <c r="AC17" s="49">
        <v>23</v>
      </c>
      <c r="AD17" s="42">
        <v>20328097</v>
      </c>
      <c r="AE17" s="114">
        <v>160784</v>
      </c>
      <c r="AF17" s="49">
        <v>21</v>
      </c>
      <c r="AG17" s="42">
        <v>17160001</v>
      </c>
      <c r="AH17" s="114">
        <v>140842</v>
      </c>
      <c r="AI17" s="49">
        <v>20</v>
      </c>
      <c r="AJ17" s="42">
        <v>15331765</v>
      </c>
      <c r="AK17" s="114">
        <v>131212</v>
      </c>
      <c r="AL17" s="84">
        <f t="shared" si="1"/>
        <v>255</v>
      </c>
      <c r="AM17" s="84">
        <f t="shared" si="2"/>
        <v>205921617</v>
      </c>
      <c r="AN17" s="94">
        <f t="shared" si="3"/>
        <v>1712867</v>
      </c>
    </row>
    <row r="18" spans="1:40" ht="18" x14ac:dyDescent="0.35">
      <c r="A18" s="38" t="s">
        <v>44</v>
      </c>
      <c r="B18" s="27">
        <v>21</v>
      </c>
      <c r="C18" s="25" t="s">
        <v>60</v>
      </c>
      <c r="D18" s="115" t="s">
        <v>61</v>
      </c>
      <c r="E18" s="57">
        <v>19</v>
      </c>
      <c r="F18" s="25">
        <v>2177</v>
      </c>
      <c r="G18" s="168">
        <v>21.01</v>
      </c>
      <c r="H18" s="57">
        <v>21</v>
      </c>
      <c r="I18" s="25">
        <v>2082</v>
      </c>
      <c r="J18" s="115">
        <v>27.56</v>
      </c>
      <c r="K18" s="57">
        <v>20</v>
      </c>
      <c r="L18" s="25">
        <v>2189</v>
      </c>
      <c r="M18" s="115">
        <v>16.95</v>
      </c>
      <c r="N18" s="57">
        <v>21</v>
      </c>
      <c r="O18" s="25">
        <v>2560</v>
      </c>
      <c r="P18" s="115">
        <v>26.42</v>
      </c>
      <c r="Q18" s="57">
        <v>19</v>
      </c>
      <c r="R18" s="25">
        <v>2817</v>
      </c>
      <c r="S18" s="115">
        <v>27.54</v>
      </c>
      <c r="T18" s="57">
        <v>23</v>
      </c>
      <c r="U18" s="25" t="s">
        <v>77</v>
      </c>
      <c r="V18" s="115" t="s">
        <v>78</v>
      </c>
      <c r="W18" s="57">
        <v>21</v>
      </c>
      <c r="X18" s="25">
        <v>2348</v>
      </c>
      <c r="Y18" s="115">
        <v>21.66</v>
      </c>
      <c r="Z18" s="57">
        <v>21</v>
      </c>
      <c r="AA18" s="25" t="s">
        <v>79</v>
      </c>
      <c r="AB18" s="115">
        <v>24.4</v>
      </c>
      <c r="AC18" s="57">
        <v>22</v>
      </c>
      <c r="AD18" s="25" t="s">
        <v>80</v>
      </c>
      <c r="AE18" s="115" t="s">
        <v>81</v>
      </c>
      <c r="AF18" s="57">
        <v>20</v>
      </c>
      <c r="AG18" s="25" t="s">
        <v>83</v>
      </c>
      <c r="AH18" s="115" t="s">
        <v>84</v>
      </c>
      <c r="AI18" s="57">
        <v>18</v>
      </c>
      <c r="AJ18" s="25" t="s">
        <v>86</v>
      </c>
      <c r="AK18" s="115" t="s">
        <v>87</v>
      </c>
      <c r="AL18" s="105">
        <f t="shared" si="1"/>
        <v>246</v>
      </c>
      <c r="AM18" s="105">
        <f t="shared" ref="AM18" si="4">SUM(C18,F18,I18,L18,O18,R18,U18,X18,AA18,AD18,AG18,AJ18)</f>
        <v>14173</v>
      </c>
      <c r="AN18" s="121">
        <f t="shared" ref="AN18" si="5">SUM(D18,G18,J18,M18,P18,S18,V18,Y18,AB18,AE18,AH18,AK18)</f>
        <v>165.54</v>
      </c>
    </row>
    <row r="19" spans="1:40" ht="18" x14ac:dyDescent="0.35">
      <c r="A19" s="44" t="s">
        <v>19</v>
      </c>
      <c r="B19" s="41">
        <v>22</v>
      </c>
      <c r="C19" s="42">
        <v>24933000</v>
      </c>
      <c r="D19" s="114">
        <v>145785</v>
      </c>
      <c r="E19" s="49">
        <v>20</v>
      </c>
      <c r="F19" s="42">
        <v>21410000</v>
      </c>
      <c r="G19" s="114">
        <v>139145</v>
      </c>
      <c r="H19" s="49">
        <v>21</v>
      </c>
      <c r="I19" s="42">
        <v>23520610</v>
      </c>
      <c r="J19" s="114">
        <v>157259.82</v>
      </c>
      <c r="K19" s="49">
        <v>20</v>
      </c>
      <c r="L19" s="42">
        <v>21014850</v>
      </c>
      <c r="M19" s="114">
        <v>138392.93</v>
      </c>
      <c r="N19" s="49">
        <v>20</v>
      </c>
      <c r="O19" s="42">
        <v>23828320</v>
      </c>
      <c r="P19" s="114">
        <v>155216.17000000001</v>
      </c>
      <c r="Q19" s="49">
        <v>20</v>
      </c>
      <c r="R19" s="42">
        <v>22323000</v>
      </c>
      <c r="S19" s="114">
        <v>143407.5</v>
      </c>
      <c r="T19" s="49">
        <v>23</v>
      </c>
      <c r="U19" s="42">
        <v>25264060</v>
      </c>
      <c r="V19" s="114">
        <v>151218.16</v>
      </c>
      <c r="W19" s="49">
        <v>21</v>
      </c>
      <c r="X19" s="42">
        <v>24871400</v>
      </c>
      <c r="Y19" s="114">
        <v>144535.91</v>
      </c>
      <c r="Z19" s="49">
        <v>21</v>
      </c>
      <c r="AA19" s="42">
        <v>23136390</v>
      </c>
      <c r="AB19" s="114">
        <v>153404.82</v>
      </c>
      <c r="AC19" s="49">
        <v>23</v>
      </c>
      <c r="AD19" s="42">
        <v>27453830</v>
      </c>
      <c r="AE19" s="114">
        <v>168421.56</v>
      </c>
      <c r="AF19" s="49">
        <v>21</v>
      </c>
      <c r="AG19" s="42">
        <v>22681890</v>
      </c>
      <c r="AH19" s="114">
        <v>148903.16</v>
      </c>
      <c r="AI19" s="49">
        <v>19</v>
      </c>
      <c r="AJ19" s="42">
        <v>20708850</v>
      </c>
      <c r="AK19" s="114">
        <v>138334.62</v>
      </c>
      <c r="AL19" s="84">
        <f t="shared" si="1"/>
        <v>251</v>
      </c>
      <c r="AM19" s="84">
        <f t="shared" si="2"/>
        <v>281146200</v>
      </c>
      <c r="AN19" s="94">
        <f t="shared" si="3"/>
        <v>1784024.65</v>
      </c>
    </row>
    <row r="20" spans="1:40" ht="18" x14ac:dyDescent="0.35">
      <c r="A20" s="38" t="s">
        <v>20</v>
      </c>
      <c r="B20" s="70">
        <v>22</v>
      </c>
      <c r="C20" s="28">
        <v>697</v>
      </c>
      <c r="D20" s="115">
        <v>3.7</v>
      </c>
      <c r="E20" s="72">
        <v>20</v>
      </c>
      <c r="F20" s="28">
        <v>456</v>
      </c>
      <c r="G20" s="115">
        <v>2.9</v>
      </c>
      <c r="H20" s="72">
        <v>21</v>
      </c>
      <c r="I20" s="28">
        <v>897</v>
      </c>
      <c r="J20" s="115">
        <v>3.7</v>
      </c>
      <c r="K20" s="72">
        <v>20</v>
      </c>
      <c r="L20" s="28">
        <v>585</v>
      </c>
      <c r="M20" s="115">
        <v>3.6</v>
      </c>
      <c r="N20" s="72">
        <v>22</v>
      </c>
      <c r="O20" s="28">
        <v>471</v>
      </c>
      <c r="P20" s="115">
        <v>2.9000000000000004</v>
      </c>
      <c r="Q20" s="72">
        <v>20</v>
      </c>
      <c r="R20" s="28">
        <v>448</v>
      </c>
      <c r="S20" s="115">
        <v>2.9</v>
      </c>
      <c r="T20" s="72">
        <v>23</v>
      </c>
      <c r="U20" s="28">
        <v>505</v>
      </c>
      <c r="V20" s="115">
        <v>3.2</v>
      </c>
      <c r="W20" s="72">
        <v>22</v>
      </c>
      <c r="X20" s="28">
        <v>376</v>
      </c>
      <c r="Y20" s="115">
        <v>2.1</v>
      </c>
      <c r="Z20" s="72">
        <v>21</v>
      </c>
      <c r="AA20" s="28">
        <v>470</v>
      </c>
      <c r="AB20" s="115">
        <v>2.4</v>
      </c>
      <c r="AC20" s="72">
        <v>23</v>
      </c>
      <c r="AD20" s="28">
        <v>511</v>
      </c>
      <c r="AE20" s="115">
        <v>5.5</v>
      </c>
      <c r="AF20" s="72">
        <v>21</v>
      </c>
      <c r="AG20" s="28">
        <v>780</v>
      </c>
      <c r="AH20" s="115">
        <v>6.2</v>
      </c>
      <c r="AI20" s="72">
        <v>20</v>
      </c>
      <c r="AJ20" s="28">
        <v>748</v>
      </c>
      <c r="AK20" s="115">
        <v>6.5</v>
      </c>
      <c r="AL20" s="62">
        <f t="shared" si="1"/>
        <v>255</v>
      </c>
      <c r="AM20" s="62">
        <f t="shared" si="2"/>
        <v>6944</v>
      </c>
      <c r="AN20" s="77">
        <f t="shared" si="3"/>
        <v>45.6</v>
      </c>
    </row>
    <row r="21" spans="1:40" ht="18" x14ac:dyDescent="0.35">
      <c r="A21" s="44" t="s">
        <v>21</v>
      </c>
      <c r="B21" s="41">
        <v>21</v>
      </c>
      <c r="C21" s="42">
        <v>821</v>
      </c>
      <c r="D21" s="114">
        <v>7.5</v>
      </c>
      <c r="E21" s="49">
        <v>20</v>
      </c>
      <c r="F21" s="42">
        <v>1031</v>
      </c>
      <c r="G21" s="114">
        <v>13.1</v>
      </c>
      <c r="H21" s="49">
        <v>20</v>
      </c>
      <c r="I21" s="42">
        <v>993</v>
      </c>
      <c r="J21" s="114">
        <v>8.1999999999999993</v>
      </c>
      <c r="K21" s="49">
        <v>20</v>
      </c>
      <c r="L21" s="42">
        <v>811</v>
      </c>
      <c r="M21" s="114">
        <v>8.4</v>
      </c>
      <c r="N21" s="49">
        <v>22</v>
      </c>
      <c r="O21" s="42">
        <v>1041</v>
      </c>
      <c r="P21" s="114">
        <v>7.8</v>
      </c>
      <c r="Q21" s="49">
        <v>19</v>
      </c>
      <c r="R21" s="42">
        <v>1024</v>
      </c>
      <c r="S21" s="114">
        <v>5.7</v>
      </c>
      <c r="T21" s="49">
        <v>23</v>
      </c>
      <c r="U21" s="42">
        <v>1336</v>
      </c>
      <c r="V21" s="114">
        <v>9.6999999999999993</v>
      </c>
      <c r="W21" s="49">
        <v>21</v>
      </c>
      <c r="X21" s="42">
        <v>963</v>
      </c>
      <c r="Y21" s="114">
        <v>6.1</v>
      </c>
      <c r="Z21" s="49">
        <v>21</v>
      </c>
      <c r="AA21" s="42">
        <v>783</v>
      </c>
      <c r="AB21" s="114">
        <v>6.6</v>
      </c>
      <c r="AC21" s="49">
        <v>23</v>
      </c>
      <c r="AD21" s="42">
        <v>1150</v>
      </c>
      <c r="AE21" s="114">
        <v>8.5</v>
      </c>
      <c r="AF21" s="49">
        <v>21</v>
      </c>
      <c r="AG21" s="42">
        <v>667</v>
      </c>
      <c r="AH21" s="114">
        <v>5</v>
      </c>
      <c r="AI21" s="49">
        <v>17</v>
      </c>
      <c r="AJ21" s="42">
        <v>541</v>
      </c>
      <c r="AK21" s="114">
        <v>3</v>
      </c>
      <c r="AL21" s="84">
        <f t="shared" si="1"/>
        <v>248</v>
      </c>
      <c r="AM21" s="84">
        <f t="shared" si="2"/>
        <v>11161</v>
      </c>
      <c r="AN21" s="94">
        <f t="shared" si="3"/>
        <v>89.6</v>
      </c>
    </row>
    <row r="22" spans="1:40" ht="18" x14ac:dyDescent="0.35">
      <c r="A22" s="38" t="s">
        <v>58</v>
      </c>
      <c r="B22" s="70">
        <v>22</v>
      </c>
      <c r="C22" s="27">
        <v>12037598</v>
      </c>
      <c r="D22" s="116">
        <v>55589.5</v>
      </c>
      <c r="E22" s="72">
        <v>20</v>
      </c>
      <c r="F22" s="27">
        <v>12006190</v>
      </c>
      <c r="G22" s="116">
        <v>56839.600000000006</v>
      </c>
      <c r="H22" s="72">
        <v>21</v>
      </c>
      <c r="I22" s="27">
        <v>11603737</v>
      </c>
      <c r="J22" s="116">
        <v>55658.9</v>
      </c>
      <c r="K22" s="72">
        <v>20</v>
      </c>
      <c r="L22" s="27">
        <v>11424769</v>
      </c>
      <c r="M22" s="116">
        <v>54258.2</v>
      </c>
      <c r="N22" s="72">
        <v>22</v>
      </c>
      <c r="O22" s="27">
        <v>11905141</v>
      </c>
      <c r="P22" s="115">
        <v>53651.299999999996</v>
      </c>
      <c r="Q22" s="72">
        <v>20</v>
      </c>
      <c r="R22" s="27">
        <v>10598999</v>
      </c>
      <c r="S22" s="115">
        <v>49415.3</v>
      </c>
      <c r="T22" s="72">
        <v>23</v>
      </c>
      <c r="U22" s="27">
        <v>12916031</v>
      </c>
      <c r="V22" s="116">
        <v>53841.1</v>
      </c>
      <c r="W22" s="72">
        <v>22</v>
      </c>
      <c r="X22" s="27">
        <v>12678254</v>
      </c>
      <c r="Y22" s="116">
        <v>51751.399999999994</v>
      </c>
      <c r="Z22" s="72">
        <v>21</v>
      </c>
      <c r="AA22" s="27">
        <v>12332962</v>
      </c>
      <c r="AB22" s="116">
        <v>54723.5</v>
      </c>
      <c r="AC22" s="72">
        <v>23</v>
      </c>
      <c r="AD22" s="27">
        <v>14970858</v>
      </c>
      <c r="AE22" s="116">
        <v>64035.6</v>
      </c>
      <c r="AF22" s="72">
        <v>21</v>
      </c>
      <c r="AG22" s="27">
        <v>12777147</v>
      </c>
      <c r="AH22" s="116">
        <v>56185.3</v>
      </c>
      <c r="AI22" s="72">
        <v>18</v>
      </c>
      <c r="AJ22" s="27">
        <v>10703453</v>
      </c>
      <c r="AK22" s="116">
        <v>48089.5</v>
      </c>
      <c r="AL22" s="62">
        <f t="shared" si="1"/>
        <v>253</v>
      </c>
      <c r="AM22" s="62">
        <f t="shared" si="2"/>
        <v>145955139</v>
      </c>
      <c r="AN22" s="77">
        <f t="shared" si="3"/>
        <v>654039.19999999995</v>
      </c>
    </row>
    <row r="23" spans="1:40" ht="18" x14ac:dyDescent="0.35">
      <c r="A23" s="44" t="s">
        <v>22</v>
      </c>
      <c r="B23" s="41">
        <v>22</v>
      </c>
      <c r="C23" s="42">
        <v>2450922</v>
      </c>
      <c r="D23" s="114">
        <v>9002.7999999999993</v>
      </c>
      <c r="E23" s="49">
        <v>20</v>
      </c>
      <c r="F23" s="42">
        <v>2175141</v>
      </c>
      <c r="G23" s="114">
        <v>8194</v>
      </c>
      <c r="H23" s="49">
        <v>21</v>
      </c>
      <c r="I23" s="42">
        <v>2209388</v>
      </c>
      <c r="J23" s="114">
        <v>8503.6</v>
      </c>
      <c r="K23" s="49">
        <v>19</v>
      </c>
      <c r="L23" s="42">
        <v>2098080</v>
      </c>
      <c r="M23" s="114">
        <v>8081.6</v>
      </c>
      <c r="N23" s="49">
        <v>20</v>
      </c>
      <c r="O23" s="42">
        <v>2538954</v>
      </c>
      <c r="P23" s="114">
        <v>9882</v>
      </c>
      <c r="Q23" s="49">
        <v>19</v>
      </c>
      <c r="R23" s="42">
        <v>2285170</v>
      </c>
      <c r="S23" s="114">
        <v>8601.1999999999989</v>
      </c>
      <c r="T23" s="49">
        <v>23</v>
      </c>
      <c r="U23" s="42">
        <v>2378783</v>
      </c>
      <c r="V23" s="114">
        <v>8412.2000000000007</v>
      </c>
      <c r="W23" s="49">
        <v>22</v>
      </c>
      <c r="X23" s="42">
        <v>2558483</v>
      </c>
      <c r="Y23" s="114">
        <v>7876.4000000000005</v>
      </c>
      <c r="Z23" s="49">
        <v>21</v>
      </c>
      <c r="AA23" s="42">
        <v>2579376</v>
      </c>
      <c r="AB23" s="114">
        <v>8895.1999999999989</v>
      </c>
      <c r="AC23" s="49">
        <v>23</v>
      </c>
      <c r="AD23" s="42">
        <v>2802434</v>
      </c>
      <c r="AE23" s="114">
        <v>9583.4</v>
      </c>
      <c r="AF23" s="49">
        <v>21</v>
      </c>
      <c r="AG23" s="42">
        <v>2410102</v>
      </c>
      <c r="AH23" s="114">
        <v>8731.9</v>
      </c>
      <c r="AI23" s="49">
        <v>18</v>
      </c>
      <c r="AJ23" s="42">
        <v>1979369</v>
      </c>
      <c r="AK23" s="114">
        <v>7315.2</v>
      </c>
      <c r="AL23" s="84">
        <f t="shared" si="1"/>
        <v>249</v>
      </c>
      <c r="AM23" s="84">
        <f t="shared" si="2"/>
        <v>28466202</v>
      </c>
      <c r="AN23" s="94">
        <f t="shared" si="3"/>
        <v>103079.49999999997</v>
      </c>
    </row>
    <row r="24" spans="1:40" ht="18" x14ac:dyDescent="0.35">
      <c r="A24" s="38" t="s">
        <v>23</v>
      </c>
      <c r="B24" s="70">
        <v>21</v>
      </c>
      <c r="C24" s="25">
        <v>4609665</v>
      </c>
      <c r="D24" s="116">
        <v>65859.600000000006</v>
      </c>
      <c r="E24" s="72">
        <v>20</v>
      </c>
      <c r="F24" s="25">
        <v>3807333</v>
      </c>
      <c r="G24" s="116">
        <v>58162.5</v>
      </c>
      <c r="H24" s="72">
        <v>21</v>
      </c>
      <c r="I24" s="25">
        <v>4091962</v>
      </c>
      <c r="J24" s="116">
        <v>67846.5</v>
      </c>
      <c r="K24" s="72">
        <v>20</v>
      </c>
      <c r="L24" s="25">
        <v>4361690</v>
      </c>
      <c r="M24" s="116">
        <v>68877.5</v>
      </c>
      <c r="N24" s="72">
        <v>21</v>
      </c>
      <c r="O24" s="25">
        <v>4326251</v>
      </c>
      <c r="P24" s="116">
        <v>65833.3</v>
      </c>
      <c r="Q24" s="72">
        <v>19</v>
      </c>
      <c r="R24" s="25">
        <v>3714795</v>
      </c>
      <c r="S24" s="115">
        <v>59605.1</v>
      </c>
      <c r="T24" s="72">
        <v>23</v>
      </c>
      <c r="U24" s="25">
        <v>6375193</v>
      </c>
      <c r="V24" s="116">
        <v>83292.600000000006</v>
      </c>
      <c r="W24" s="72">
        <v>21</v>
      </c>
      <c r="X24" s="25">
        <v>6198531</v>
      </c>
      <c r="Y24" s="116">
        <v>79911.100000000006</v>
      </c>
      <c r="Z24" s="72">
        <v>21</v>
      </c>
      <c r="AA24" s="25">
        <v>5706249</v>
      </c>
      <c r="AB24" s="116">
        <v>82245.5</v>
      </c>
      <c r="AC24" s="72">
        <v>23</v>
      </c>
      <c r="AD24" s="25">
        <v>6228788</v>
      </c>
      <c r="AE24" s="116">
        <v>80462.399999999994</v>
      </c>
      <c r="AF24" s="72">
        <v>21</v>
      </c>
      <c r="AG24" s="25">
        <v>5470620</v>
      </c>
      <c r="AH24" s="116">
        <v>73382</v>
      </c>
      <c r="AI24" s="72">
        <v>18</v>
      </c>
      <c r="AJ24" s="25">
        <v>4528381</v>
      </c>
      <c r="AK24" s="116">
        <v>65047.4</v>
      </c>
      <c r="AL24" s="62">
        <f t="shared" si="1"/>
        <v>249</v>
      </c>
      <c r="AM24" s="62">
        <f t="shared" si="2"/>
        <v>59419458</v>
      </c>
      <c r="AN24" s="77">
        <f t="shared" si="3"/>
        <v>850525.5</v>
      </c>
    </row>
    <row r="25" spans="1:40" ht="18" x14ac:dyDescent="0.35">
      <c r="A25" s="44" t="s">
        <v>24</v>
      </c>
      <c r="B25" s="41">
        <v>22</v>
      </c>
      <c r="C25" s="42">
        <v>1665977</v>
      </c>
      <c r="D25" s="114">
        <v>4664.2</v>
      </c>
      <c r="E25" s="49">
        <v>20</v>
      </c>
      <c r="F25" s="42">
        <v>1551725</v>
      </c>
      <c r="G25" s="114">
        <v>3567.8</v>
      </c>
      <c r="H25" s="49">
        <v>21</v>
      </c>
      <c r="I25" s="42">
        <v>1511372</v>
      </c>
      <c r="J25" s="114">
        <v>3765.8</v>
      </c>
      <c r="K25" s="49">
        <v>20</v>
      </c>
      <c r="L25" s="42">
        <v>1322838</v>
      </c>
      <c r="M25" s="114">
        <v>3219.9</v>
      </c>
      <c r="N25" s="49">
        <v>21</v>
      </c>
      <c r="O25" s="42">
        <v>1675820</v>
      </c>
      <c r="P25" s="114">
        <v>3897.2</v>
      </c>
      <c r="Q25" s="49">
        <v>19</v>
      </c>
      <c r="R25" s="42">
        <v>1502441</v>
      </c>
      <c r="S25" s="114">
        <v>3755.6</v>
      </c>
      <c r="T25" s="49">
        <v>23</v>
      </c>
      <c r="U25" s="42">
        <v>1487451</v>
      </c>
      <c r="V25" s="114">
        <v>3929.4</v>
      </c>
      <c r="W25" s="49">
        <v>21</v>
      </c>
      <c r="X25" s="42">
        <v>1700418</v>
      </c>
      <c r="Y25" s="114">
        <v>3759.4</v>
      </c>
      <c r="Z25" s="49">
        <v>21</v>
      </c>
      <c r="AA25" s="42">
        <v>1729985</v>
      </c>
      <c r="AB25" s="114">
        <v>3750.1</v>
      </c>
      <c r="AC25" s="49">
        <v>23</v>
      </c>
      <c r="AD25" s="42">
        <v>1650366</v>
      </c>
      <c r="AE25" s="114">
        <v>3737.6</v>
      </c>
      <c r="AF25" s="49">
        <v>19</v>
      </c>
      <c r="AG25" s="42">
        <v>1513892</v>
      </c>
      <c r="AH25" s="114">
        <v>3581.5</v>
      </c>
      <c r="AI25" s="49">
        <v>18</v>
      </c>
      <c r="AJ25" s="42">
        <v>1391078</v>
      </c>
      <c r="AK25" s="114">
        <v>3241.7</v>
      </c>
      <c r="AL25" s="84">
        <f t="shared" si="1"/>
        <v>248</v>
      </c>
      <c r="AM25" s="84">
        <f t="shared" si="2"/>
        <v>18703363</v>
      </c>
      <c r="AN25" s="94">
        <f t="shared" si="3"/>
        <v>44870.2</v>
      </c>
    </row>
    <row r="26" spans="1:40" ht="18" x14ac:dyDescent="0.35">
      <c r="A26" s="39" t="s">
        <v>25</v>
      </c>
      <c r="B26" s="70">
        <v>22</v>
      </c>
      <c r="C26" s="25">
        <v>6810</v>
      </c>
      <c r="D26" s="116">
        <v>13</v>
      </c>
      <c r="E26" s="72">
        <v>20</v>
      </c>
      <c r="F26" s="25">
        <v>6164</v>
      </c>
      <c r="G26" s="116">
        <v>12.2</v>
      </c>
      <c r="H26" s="72">
        <v>21</v>
      </c>
      <c r="I26" s="25">
        <v>10765</v>
      </c>
      <c r="J26" s="116">
        <v>19.8</v>
      </c>
      <c r="K26" s="72">
        <v>20</v>
      </c>
      <c r="L26" s="25">
        <v>8334</v>
      </c>
      <c r="M26" s="116">
        <v>16.399999999999999</v>
      </c>
      <c r="N26" s="72">
        <v>22</v>
      </c>
      <c r="O26" s="25">
        <v>8044</v>
      </c>
      <c r="P26" s="116">
        <v>27.1</v>
      </c>
      <c r="Q26" s="72">
        <v>18</v>
      </c>
      <c r="R26" s="25">
        <v>9046</v>
      </c>
      <c r="S26" s="116">
        <v>19</v>
      </c>
      <c r="T26" s="72">
        <v>23</v>
      </c>
      <c r="U26" s="25">
        <v>9820</v>
      </c>
      <c r="V26" s="116">
        <v>19.3</v>
      </c>
      <c r="W26" s="72">
        <v>20</v>
      </c>
      <c r="X26" s="25">
        <v>7541</v>
      </c>
      <c r="Y26" s="116">
        <v>15.7</v>
      </c>
      <c r="Z26" s="72">
        <v>21</v>
      </c>
      <c r="AA26" s="25">
        <v>15841</v>
      </c>
      <c r="AB26" s="116">
        <v>77</v>
      </c>
      <c r="AC26" s="72">
        <v>22</v>
      </c>
      <c r="AD26" s="25">
        <v>12614</v>
      </c>
      <c r="AE26" s="116">
        <v>32.299999999999997</v>
      </c>
      <c r="AF26" s="72">
        <v>20</v>
      </c>
      <c r="AG26" s="25">
        <v>7405</v>
      </c>
      <c r="AH26" s="116">
        <v>26.5</v>
      </c>
      <c r="AI26" s="72">
        <v>18</v>
      </c>
      <c r="AJ26" s="25">
        <v>5702</v>
      </c>
      <c r="AK26" s="116">
        <v>15.8</v>
      </c>
      <c r="AL26" s="62">
        <f t="shared" si="1"/>
        <v>247</v>
      </c>
      <c r="AM26" s="62">
        <f t="shared" si="2"/>
        <v>108086</v>
      </c>
      <c r="AN26" s="77">
        <f t="shared" si="3"/>
        <v>294.10000000000002</v>
      </c>
    </row>
    <row r="27" spans="1:40" ht="18" x14ac:dyDescent="0.35">
      <c r="A27" s="40"/>
      <c r="B27" s="52"/>
      <c r="C27" s="53"/>
      <c r="D27" s="117"/>
      <c r="E27" s="52"/>
      <c r="F27" s="53"/>
      <c r="H27" s="52"/>
      <c r="I27" s="53"/>
      <c r="K27" s="52"/>
      <c r="L27" s="53"/>
      <c r="N27" s="52"/>
      <c r="O27" s="53"/>
      <c r="Q27" s="52"/>
      <c r="R27" s="53"/>
      <c r="S27" s="117"/>
      <c r="T27" s="52"/>
      <c r="U27" s="53"/>
      <c r="W27" s="52"/>
      <c r="X27" s="53"/>
      <c r="Z27" s="52"/>
      <c r="AA27" s="53"/>
      <c r="AC27" s="52"/>
      <c r="AD27" s="53"/>
      <c r="AF27" s="52"/>
      <c r="AG27" s="53"/>
      <c r="AI27" s="52"/>
      <c r="AJ27" s="53"/>
      <c r="AL27" s="62"/>
      <c r="AM27" s="62"/>
      <c r="AN27" s="77"/>
    </row>
    <row r="28" spans="1:40" s="174" customFormat="1" ht="54" x14ac:dyDescent="0.35">
      <c r="A28" s="124" t="s">
        <v>26</v>
      </c>
      <c r="B28" s="54" t="s">
        <v>4</v>
      </c>
      <c r="C28" s="54" t="s">
        <v>5</v>
      </c>
      <c r="D28" s="125" t="s">
        <v>88</v>
      </c>
      <c r="E28" s="54" t="s">
        <v>4</v>
      </c>
      <c r="F28" s="54" t="s">
        <v>5</v>
      </c>
      <c r="G28" s="126" t="s">
        <v>88</v>
      </c>
      <c r="H28" s="54" t="s">
        <v>4</v>
      </c>
      <c r="I28" s="54" t="s">
        <v>5</v>
      </c>
      <c r="J28" s="126" t="s">
        <v>88</v>
      </c>
      <c r="K28" s="54" t="s">
        <v>4</v>
      </c>
      <c r="L28" s="54" t="s">
        <v>5</v>
      </c>
      <c r="M28" s="126" t="s">
        <v>88</v>
      </c>
      <c r="N28" s="54" t="s">
        <v>4</v>
      </c>
      <c r="O28" s="54" t="s">
        <v>5</v>
      </c>
      <c r="P28" s="126" t="s">
        <v>88</v>
      </c>
      <c r="Q28" s="54" t="s">
        <v>4</v>
      </c>
      <c r="R28" s="54" t="s">
        <v>5</v>
      </c>
      <c r="S28" s="125" t="s">
        <v>75</v>
      </c>
      <c r="T28" s="54" t="s">
        <v>4</v>
      </c>
      <c r="U28" s="54" t="s">
        <v>5</v>
      </c>
      <c r="V28" s="126" t="s">
        <v>88</v>
      </c>
      <c r="W28" s="54" t="s">
        <v>4</v>
      </c>
      <c r="X28" s="54" t="s">
        <v>5</v>
      </c>
      <c r="Y28" s="126" t="s">
        <v>88</v>
      </c>
      <c r="Z28" s="54" t="s">
        <v>4</v>
      </c>
      <c r="AA28" s="54" t="s">
        <v>5</v>
      </c>
      <c r="AB28" s="126" t="s">
        <v>88</v>
      </c>
      <c r="AC28" s="54" t="s">
        <v>4</v>
      </c>
      <c r="AD28" s="54" t="s">
        <v>5</v>
      </c>
      <c r="AE28" s="126" t="s">
        <v>88</v>
      </c>
      <c r="AF28" s="54" t="s">
        <v>4</v>
      </c>
      <c r="AG28" s="54" t="s">
        <v>5</v>
      </c>
      <c r="AH28" s="126" t="s">
        <v>88</v>
      </c>
      <c r="AI28" s="54" t="s">
        <v>4</v>
      </c>
      <c r="AJ28" s="54" t="s">
        <v>5</v>
      </c>
      <c r="AK28" s="126" t="s">
        <v>88</v>
      </c>
      <c r="AL28" s="127" t="s">
        <v>4</v>
      </c>
      <c r="AM28" s="127" t="s">
        <v>5</v>
      </c>
      <c r="AN28" s="128" t="s">
        <v>88</v>
      </c>
    </row>
    <row r="29" spans="1:40" ht="18" x14ac:dyDescent="0.35">
      <c r="A29" s="140" t="s">
        <v>27</v>
      </c>
      <c r="B29" s="135">
        <v>23</v>
      </c>
      <c r="C29" s="107">
        <v>1324301</v>
      </c>
      <c r="D29" s="143">
        <v>4484</v>
      </c>
      <c r="E29" s="135">
        <v>20</v>
      </c>
      <c r="F29" s="83">
        <v>1299237</v>
      </c>
      <c r="G29" s="143">
        <v>4401</v>
      </c>
      <c r="H29" s="135">
        <v>20</v>
      </c>
      <c r="I29" s="83">
        <v>1164267</v>
      </c>
      <c r="J29" s="143">
        <v>4056</v>
      </c>
      <c r="K29" s="135">
        <v>20</v>
      </c>
      <c r="L29" s="83">
        <v>1175266</v>
      </c>
      <c r="M29" s="143">
        <v>4209</v>
      </c>
      <c r="N29" s="135">
        <v>20</v>
      </c>
      <c r="O29" s="83">
        <v>1299326</v>
      </c>
      <c r="P29" s="143">
        <v>5318</v>
      </c>
      <c r="Q29" s="135">
        <v>20</v>
      </c>
      <c r="R29" s="83">
        <v>1245618</v>
      </c>
      <c r="S29" s="143">
        <v>4854</v>
      </c>
      <c r="T29" s="135">
        <v>23</v>
      </c>
      <c r="U29" s="83">
        <v>1384065</v>
      </c>
      <c r="V29" s="143">
        <v>5231</v>
      </c>
      <c r="W29" s="135">
        <v>20</v>
      </c>
      <c r="X29" s="83">
        <v>1488031</v>
      </c>
      <c r="Y29" s="143">
        <v>6040</v>
      </c>
      <c r="Z29" s="135">
        <v>19</v>
      </c>
      <c r="AA29" s="83">
        <v>1239550</v>
      </c>
      <c r="AB29" s="143">
        <v>5143</v>
      </c>
      <c r="AC29" s="135">
        <v>15</v>
      </c>
      <c r="AD29" s="83">
        <v>1068430</v>
      </c>
      <c r="AE29" s="143">
        <v>4311</v>
      </c>
      <c r="AF29" s="135">
        <v>20</v>
      </c>
      <c r="AG29" s="83">
        <v>1417317</v>
      </c>
      <c r="AH29" s="143">
        <v>5628</v>
      </c>
      <c r="AI29" s="135">
        <v>23</v>
      </c>
      <c r="AJ29" s="83">
        <v>1630075</v>
      </c>
      <c r="AK29" s="143">
        <v>6420</v>
      </c>
      <c r="AL29" s="136">
        <f>SUM(B29,E29,H29,K29,N29,Q29,T29,W29,Z29,AC29,AF29,AI29)</f>
        <v>243</v>
      </c>
      <c r="AM29" s="136">
        <f>SUM(C29,F29,I29,L29,O29,R29,U29,X29,AA29,AD29,AG29,AJ29)</f>
        <v>15735483</v>
      </c>
      <c r="AN29" s="137">
        <f>SUM(D29,G29,J29,M29,P29,S29,V29,Y29,AB29,AE29,AH29,AK29)</f>
        <v>60095</v>
      </c>
    </row>
    <row r="30" spans="1:40" ht="18" x14ac:dyDescent="0.35">
      <c r="A30" s="39"/>
      <c r="B30" s="27"/>
      <c r="C30" s="104"/>
      <c r="D30" s="119"/>
      <c r="E30" s="27"/>
      <c r="F30" s="25"/>
      <c r="G30" s="119"/>
      <c r="H30" s="27"/>
      <c r="I30" s="25"/>
      <c r="J30" s="119"/>
      <c r="K30" s="27"/>
      <c r="L30" s="25"/>
      <c r="M30" s="119"/>
      <c r="N30" s="27"/>
      <c r="O30" s="25"/>
      <c r="P30" s="119"/>
      <c r="Q30" s="27"/>
      <c r="R30" s="25"/>
      <c r="S30" s="119"/>
      <c r="T30" s="27"/>
      <c r="U30" s="25"/>
      <c r="V30" s="119"/>
      <c r="W30" s="27"/>
      <c r="X30" s="25"/>
      <c r="Y30" s="119"/>
      <c r="Z30" s="27"/>
      <c r="AA30" s="25"/>
      <c r="AB30" s="119"/>
      <c r="AC30" s="27"/>
      <c r="AD30" s="25"/>
      <c r="AE30" s="119"/>
      <c r="AF30" s="27"/>
      <c r="AG30" s="25"/>
      <c r="AH30" s="119"/>
      <c r="AI30" s="27"/>
      <c r="AJ30" s="25"/>
      <c r="AK30" s="119"/>
      <c r="AL30" s="105"/>
      <c r="AM30" s="105"/>
      <c r="AN30" s="121"/>
    </row>
    <row r="31" spans="1:40" s="174" customFormat="1" ht="72" x14ac:dyDescent="0.35">
      <c r="A31" s="106" t="s">
        <v>28</v>
      </c>
      <c r="B31" s="79" t="s">
        <v>4</v>
      </c>
      <c r="C31" s="43" t="s">
        <v>5</v>
      </c>
      <c r="D31" s="118" t="s">
        <v>88</v>
      </c>
      <c r="E31" s="43" t="s">
        <v>4</v>
      </c>
      <c r="F31" s="43" t="s">
        <v>5</v>
      </c>
      <c r="G31" s="118" t="s">
        <v>88</v>
      </c>
      <c r="H31" s="43" t="s">
        <v>4</v>
      </c>
      <c r="I31" s="43" t="s">
        <v>5</v>
      </c>
      <c r="J31" s="118" t="s">
        <v>88</v>
      </c>
      <c r="K31" s="43" t="s">
        <v>4</v>
      </c>
      <c r="L31" s="43" t="s">
        <v>5</v>
      </c>
      <c r="M31" s="118" t="s">
        <v>88</v>
      </c>
      <c r="N31" s="43" t="s">
        <v>4</v>
      </c>
      <c r="O31" s="43" t="s">
        <v>5</v>
      </c>
      <c r="P31" s="118" t="s">
        <v>88</v>
      </c>
      <c r="Q31" s="43" t="s">
        <v>4</v>
      </c>
      <c r="R31" s="43" t="s">
        <v>5</v>
      </c>
      <c r="S31" s="118" t="s">
        <v>88</v>
      </c>
      <c r="T31" s="43" t="s">
        <v>4</v>
      </c>
      <c r="U31" s="43" t="s">
        <v>5</v>
      </c>
      <c r="V31" s="118" t="s">
        <v>88</v>
      </c>
      <c r="W31" s="43" t="s">
        <v>4</v>
      </c>
      <c r="X31" s="43" t="s">
        <v>5</v>
      </c>
      <c r="Y31" s="118" t="s">
        <v>88</v>
      </c>
      <c r="Z31" s="43" t="s">
        <v>4</v>
      </c>
      <c r="AA31" s="43" t="s">
        <v>5</v>
      </c>
      <c r="AB31" s="118" t="s">
        <v>88</v>
      </c>
      <c r="AC31" s="43" t="s">
        <v>4</v>
      </c>
      <c r="AD31" s="43" t="s">
        <v>5</v>
      </c>
      <c r="AE31" s="118" t="s">
        <v>88</v>
      </c>
      <c r="AF31" s="43" t="s">
        <v>4</v>
      </c>
      <c r="AG31" s="43" t="s">
        <v>5</v>
      </c>
      <c r="AH31" s="118" t="s">
        <v>88</v>
      </c>
      <c r="AI31" s="43" t="s">
        <v>4</v>
      </c>
      <c r="AJ31" s="43" t="s">
        <v>5</v>
      </c>
      <c r="AK31" s="118" t="s">
        <v>88</v>
      </c>
      <c r="AL31" s="80" t="s">
        <v>4</v>
      </c>
      <c r="AM31" s="80" t="s">
        <v>5</v>
      </c>
      <c r="AN31" s="120" t="s">
        <v>88</v>
      </c>
    </row>
    <row r="32" spans="1:40" s="175" customFormat="1" ht="18" x14ac:dyDescent="0.35">
      <c r="A32" s="44" t="s">
        <v>59</v>
      </c>
      <c r="B32" s="146">
        <v>22</v>
      </c>
      <c r="C32" s="102">
        <v>5713456</v>
      </c>
      <c r="D32" s="143">
        <v>28557.599999999999</v>
      </c>
      <c r="E32" s="146">
        <v>20</v>
      </c>
      <c r="F32" s="102">
        <v>6584233</v>
      </c>
      <c r="G32" s="143">
        <v>31298.04</v>
      </c>
      <c r="H32" s="146">
        <v>21</v>
      </c>
      <c r="I32" s="102">
        <v>6329047</v>
      </c>
      <c r="J32" s="143">
        <v>30898</v>
      </c>
      <c r="K32" s="146">
        <v>20</v>
      </c>
      <c r="L32" s="102">
        <v>6254889</v>
      </c>
      <c r="M32" s="143">
        <v>30315.8</v>
      </c>
      <c r="N32" s="146">
        <v>23</v>
      </c>
      <c r="O32" s="102">
        <v>7115804</v>
      </c>
      <c r="P32" s="143">
        <v>34143.199999999997</v>
      </c>
      <c r="Q32" s="146">
        <v>20</v>
      </c>
      <c r="R32" s="102">
        <v>6398206</v>
      </c>
      <c r="S32" s="143">
        <v>29248.7</v>
      </c>
      <c r="T32" s="146">
        <v>23</v>
      </c>
      <c r="U32" s="102">
        <v>6342744</v>
      </c>
      <c r="V32" s="143">
        <v>28599.599999999999</v>
      </c>
      <c r="W32" s="146">
        <v>23</v>
      </c>
      <c r="X32" s="102">
        <v>5857704</v>
      </c>
      <c r="Y32" s="143">
        <v>26207.200000000001</v>
      </c>
      <c r="Z32" s="146">
        <v>21</v>
      </c>
      <c r="AA32" s="102">
        <v>6149131</v>
      </c>
      <c r="AB32" s="143">
        <v>28546</v>
      </c>
      <c r="AC32" s="146">
        <v>23</v>
      </c>
      <c r="AD32" s="102">
        <v>7269830</v>
      </c>
      <c r="AE32" s="143">
        <v>34038</v>
      </c>
      <c r="AF32" s="146">
        <v>21</v>
      </c>
      <c r="AG32" s="102">
        <v>5810292</v>
      </c>
      <c r="AH32" s="143">
        <v>29145.5</v>
      </c>
      <c r="AI32" s="146">
        <v>20</v>
      </c>
      <c r="AJ32" s="102">
        <v>4844328</v>
      </c>
      <c r="AK32" s="143">
        <v>27737.3</v>
      </c>
      <c r="AL32" s="93">
        <f t="shared" ref="AL32:AN33" si="6">SUM(B32,E32,H32,K32,N32,Q32,T32,W32,Z32,AC32,AF32,AI32)</f>
        <v>257</v>
      </c>
      <c r="AM32" s="93">
        <f t="shared" si="6"/>
        <v>74669664</v>
      </c>
      <c r="AN32" s="94">
        <f t="shared" si="6"/>
        <v>358734.94</v>
      </c>
    </row>
    <row r="33" spans="1:40" s="176" customFormat="1" ht="18" x14ac:dyDescent="0.35">
      <c r="A33" s="148" t="s">
        <v>30</v>
      </c>
      <c r="B33" s="149">
        <v>23</v>
      </c>
      <c r="C33" s="155">
        <v>10511466</v>
      </c>
      <c r="D33" s="156">
        <v>37218</v>
      </c>
      <c r="E33" s="149">
        <v>20</v>
      </c>
      <c r="F33" s="155">
        <v>9666520</v>
      </c>
      <c r="G33" s="156">
        <v>35512</v>
      </c>
      <c r="H33" s="149">
        <v>21</v>
      </c>
      <c r="I33" s="155">
        <v>9500659</v>
      </c>
      <c r="J33" s="156">
        <v>35885</v>
      </c>
      <c r="K33" s="149">
        <v>20</v>
      </c>
      <c r="L33" s="155">
        <v>8412343</v>
      </c>
      <c r="M33" s="156">
        <v>34196</v>
      </c>
      <c r="N33" s="149">
        <v>23</v>
      </c>
      <c r="O33" s="155">
        <v>8339481</v>
      </c>
      <c r="P33" s="156">
        <v>34015</v>
      </c>
      <c r="Q33" s="149">
        <v>20</v>
      </c>
      <c r="R33" s="155">
        <v>6464573</v>
      </c>
      <c r="S33" s="156">
        <v>25006</v>
      </c>
      <c r="T33" s="149">
        <v>23</v>
      </c>
      <c r="U33" s="155">
        <v>5858152</v>
      </c>
      <c r="V33" s="156">
        <v>18927</v>
      </c>
      <c r="W33" s="149">
        <v>22</v>
      </c>
      <c r="X33" s="155">
        <v>5723181</v>
      </c>
      <c r="Y33" s="156">
        <v>20802</v>
      </c>
      <c r="Z33" s="149">
        <v>21</v>
      </c>
      <c r="AA33" s="155">
        <v>4978708</v>
      </c>
      <c r="AB33" s="156">
        <v>18955</v>
      </c>
      <c r="AC33" s="149">
        <v>23</v>
      </c>
      <c r="AD33" s="155">
        <v>5669898</v>
      </c>
      <c r="AE33" s="156">
        <v>21278</v>
      </c>
      <c r="AF33" s="149">
        <v>21</v>
      </c>
      <c r="AG33" s="155">
        <v>4787037</v>
      </c>
      <c r="AH33" s="156">
        <v>17181</v>
      </c>
      <c r="AI33" s="149">
        <v>20</v>
      </c>
      <c r="AJ33" s="155">
        <v>4387254</v>
      </c>
      <c r="AK33" s="156">
        <v>16142</v>
      </c>
      <c r="AL33" s="157">
        <f t="shared" si="6"/>
        <v>257</v>
      </c>
      <c r="AM33" s="157">
        <f t="shared" si="6"/>
        <v>84299272</v>
      </c>
      <c r="AN33" s="158">
        <f t="shared" si="6"/>
        <v>315117</v>
      </c>
    </row>
    <row r="34" spans="1:40" s="177" customFormat="1" x14ac:dyDescent="0.3">
      <c r="A34" s="81"/>
      <c r="B34" s="103"/>
      <c r="C34" s="103"/>
      <c r="D34" s="103"/>
      <c r="E34" s="103"/>
      <c r="F34" s="103"/>
      <c r="G34" s="103"/>
      <c r="H34" s="103"/>
      <c r="I34" s="103"/>
      <c r="J34" s="112"/>
      <c r="K34" s="103"/>
      <c r="L34" s="103"/>
      <c r="M34" s="112"/>
      <c r="N34" s="103"/>
      <c r="O34" s="103"/>
      <c r="P34" s="112"/>
      <c r="Q34" s="103"/>
      <c r="R34" s="103"/>
      <c r="S34" s="112"/>
      <c r="T34" s="103"/>
      <c r="U34" s="103"/>
      <c r="V34" s="112"/>
      <c r="W34" s="103"/>
      <c r="X34" s="103"/>
      <c r="Y34" s="112"/>
      <c r="Z34" s="103"/>
      <c r="AA34" s="103"/>
      <c r="AB34" s="112"/>
      <c r="AC34" s="103"/>
      <c r="AD34" s="103"/>
      <c r="AE34" s="112"/>
      <c r="AF34" s="103"/>
      <c r="AG34" s="103"/>
      <c r="AH34" s="112"/>
      <c r="AI34" s="103"/>
      <c r="AJ34" s="103"/>
      <c r="AK34" s="112"/>
      <c r="AL34" s="24"/>
      <c r="AM34" s="24"/>
      <c r="AN34" s="110"/>
    </row>
    <row r="35" spans="1:40" s="178" customFormat="1" ht="16.5" x14ac:dyDescent="0.3">
      <c r="A35" s="30" t="s">
        <v>32</v>
      </c>
      <c r="B35" s="30"/>
      <c r="C35" s="30"/>
      <c r="D35" s="113"/>
      <c r="E35" s="30"/>
      <c r="F35" s="30"/>
      <c r="G35" s="113"/>
      <c r="H35" s="30"/>
      <c r="I35" s="30"/>
      <c r="J35" s="113"/>
      <c r="K35" s="30"/>
      <c r="L35" s="30"/>
      <c r="M35" s="113"/>
      <c r="N35" s="30"/>
      <c r="O35" s="30"/>
      <c r="P35" s="113"/>
      <c r="Q35" s="30"/>
      <c r="R35" s="30"/>
      <c r="S35" s="113"/>
      <c r="T35" s="30"/>
      <c r="U35" s="30"/>
      <c r="V35" s="113"/>
      <c r="W35" s="30"/>
      <c r="X35" s="30"/>
      <c r="Y35" s="113"/>
      <c r="Z35" s="30"/>
      <c r="AA35" s="30"/>
      <c r="AB35" s="113"/>
      <c r="AC35" s="30"/>
      <c r="AD35" s="30"/>
      <c r="AE35" s="113"/>
      <c r="AF35" s="30"/>
      <c r="AG35" s="30"/>
      <c r="AH35" s="113"/>
      <c r="AI35" s="30"/>
      <c r="AJ35" s="30"/>
      <c r="AK35" s="113"/>
      <c r="AL35" s="30"/>
      <c r="AM35" s="30"/>
      <c r="AN35" s="113"/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7" orientation="portrait" r:id="rId1"/>
  <headerFooter alignWithMargins="0"/>
  <ignoredErrors>
    <ignoredError sqref="C18:D18 AL18 U18:V18 AA18 AD18:AE18 AG18:AH18 AJ18:AK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5"/>
  <sheetViews>
    <sheetView showGridLines="0" view="pageBreakPreview" zoomScaleNormal="100" zoomScaleSheetLayoutView="100" workbookViewId="0">
      <pane xSplit="1" ySplit="4" topLeftCell="S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140625" defaultRowHeight="16.5" x14ac:dyDescent="0.3"/>
  <cols>
    <col min="1" max="1" width="66.28515625" style="30" bestFit="1" customWidth="1"/>
    <col min="2" max="2" width="15.28515625" style="30" customWidth="1"/>
    <col min="3" max="3" width="9.42578125" style="30" bestFit="1" customWidth="1"/>
    <col min="4" max="4" width="11.140625" style="30" bestFit="1" customWidth="1"/>
    <col min="5" max="5" width="15.28515625" style="30" customWidth="1"/>
    <col min="6" max="6" width="9.42578125" style="30" bestFit="1" customWidth="1"/>
    <col min="7" max="7" width="11.140625" style="30" bestFit="1" customWidth="1"/>
    <col min="8" max="8" width="15.28515625" style="30" customWidth="1"/>
    <col min="9" max="9" width="9.42578125" style="30" bestFit="1" customWidth="1"/>
    <col min="10" max="10" width="11.140625" style="30" bestFit="1" customWidth="1"/>
    <col min="11" max="14" width="15.28515625" style="30" customWidth="1"/>
    <col min="15" max="15" width="13.140625" style="30" customWidth="1"/>
    <col min="16" max="23" width="15.28515625" style="30" customWidth="1"/>
    <col min="24" max="24" width="9.42578125" style="30" bestFit="1" customWidth="1"/>
    <col min="25" max="25" width="11.140625" style="30" customWidth="1"/>
    <col min="26" max="26" width="15.28515625" style="30" bestFit="1" customWidth="1"/>
    <col min="27" max="27" width="9.42578125" style="30" bestFit="1" customWidth="1"/>
    <col min="28" max="28" width="11.140625" style="30" bestFit="1" customWidth="1"/>
    <col min="29" max="29" width="15.28515625" style="30" customWidth="1"/>
    <col min="30" max="30" width="9.42578125" style="30" bestFit="1" customWidth="1"/>
    <col min="31" max="31" width="11.140625" style="30" customWidth="1"/>
    <col min="32" max="32" width="15.28515625" style="30" customWidth="1"/>
    <col min="33" max="33" width="9.42578125" style="30" bestFit="1" customWidth="1"/>
    <col min="34" max="34" width="11.140625" style="30" customWidth="1"/>
    <col min="35" max="35" width="15.28515625" style="30" customWidth="1"/>
    <col min="36" max="36" width="9.42578125" style="30" bestFit="1" customWidth="1"/>
    <col min="37" max="37" width="11.140625" style="30" customWidth="1"/>
    <col min="38" max="40" width="15.28515625" style="30" customWidth="1"/>
    <col min="41" max="16384" width="9.140625" style="178"/>
  </cols>
  <sheetData>
    <row r="1" spans="1:40" x14ac:dyDescent="0.3">
      <c r="A1" s="181"/>
      <c r="B1" s="187" t="s">
        <v>33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</row>
    <row r="2" spans="1:40" ht="50.25" customHeight="1" x14ac:dyDescent="0.3">
      <c r="A2" s="182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</row>
    <row r="3" spans="1:40" s="172" customFormat="1" ht="18" customHeight="1" x14ac:dyDescent="0.35">
      <c r="A3" s="169" t="s">
        <v>1</v>
      </c>
      <c r="B3" s="184" t="s">
        <v>62</v>
      </c>
      <c r="C3" s="184"/>
      <c r="D3" s="185"/>
      <c r="E3" s="183" t="s">
        <v>63</v>
      </c>
      <c r="F3" s="184"/>
      <c r="G3" s="185"/>
      <c r="H3" s="183" t="s">
        <v>64</v>
      </c>
      <c r="I3" s="184"/>
      <c r="J3" s="185"/>
      <c r="K3" s="183" t="s">
        <v>65</v>
      </c>
      <c r="L3" s="184"/>
      <c r="M3" s="185"/>
      <c r="N3" s="188" t="s">
        <v>73</v>
      </c>
      <c r="O3" s="186"/>
      <c r="P3" s="189"/>
      <c r="Q3" s="183" t="s">
        <v>66</v>
      </c>
      <c r="R3" s="184"/>
      <c r="S3" s="185"/>
      <c r="T3" s="183" t="s">
        <v>67</v>
      </c>
      <c r="U3" s="184"/>
      <c r="V3" s="185"/>
      <c r="W3" s="183" t="s">
        <v>68</v>
      </c>
      <c r="X3" s="184"/>
      <c r="Y3" s="185"/>
      <c r="Z3" s="183" t="s">
        <v>69</v>
      </c>
      <c r="AA3" s="184"/>
      <c r="AB3" s="185"/>
      <c r="AC3" s="183" t="s">
        <v>70</v>
      </c>
      <c r="AD3" s="184"/>
      <c r="AE3" s="185"/>
      <c r="AF3" s="183" t="s">
        <v>71</v>
      </c>
      <c r="AG3" s="184"/>
      <c r="AH3" s="185"/>
      <c r="AI3" s="183" t="s">
        <v>72</v>
      </c>
      <c r="AJ3" s="184"/>
      <c r="AK3" s="185"/>
      <c r="AL3" s="188" t="s">
        <v>2</v>
      </c>
      <c r="AM3" s="186"/>
      <c r="AN3" s="186"/>
    </row>
    <row r="4" spans="1:40" s="173" customFormat="1" ht="54" x14ac:dyDescent="0.35">
      <c r="A4" s="91" t="s">
        <v>3</v>
      </c>
      <c r="B4" s="43" t="s">
        <v>4</v>
      </c>
      <c r="C4" s="43" t="s">
        <v>5</v>
      </c>
      <c r="D4" s="87" t="s">
        <v>88</v>
      </c>
      <c r="E4" s="79" t="s">
        <v>4</v>
      </c>
      <c r="F4" s="43" t="s">
        <v>5</v>
      </c>
      <c r="G4" s="87" t="s">
        <v>88</v>
      </c>
      <c r="H4" s="79" t="s">
        <v>4</v>
      </c>
      <c r="I4" s="43" t="s">
        <v>5</v>
      </c>
      <c r="J4" s="87" t="s">
        <v>88</v>
      </c>
      <c r="K4" s="79" t="s">
        <v>4</v>
      </c>
      <c r="L4" s="43" t="s">
        <v>5</v>
      </c>
      <c r="M4" s="87" t="s">
        <v>88</v>
      </c>
      <c r="N4" s="79" t="s">
        <v>4</v>
      </c>
      <c r="O4" s="43" t="s">
        <v>5</v>
      </c>
      <c r="P4" s="87" t="s">
        <v>88</v>
      </c>
      <c r="Q4" s="79" t="s">
        <v>4</v>
      </c>
      <c r="R4" s="43" t="s">
        <v>5</v>
      </c>
      <c r="S4" s="87" t="s">
        <v>88</v>
      </c>
      <c r="T4" s="79" t="s">
        <v>4</v>
      </c>
      <c r="U4" s="43" t="s">
        <v>5</v>
      </c>
      <c r="V4" s="87" t="s">
        <v>88</v>
      </c>
      <c r="W4" s="79" t="s">
        <v>4</v>
      </c>
      <c r="X4" s="43" t="s">
        <v>5</v>
      </c>
      <c r="Y4" s="87" t="s">
        <v>88</v>
      </c>
      <c r="Z4" s="79" t="s">
        <v>4</v>
      </c>
      <c r="AA4" s="43" t="s">
        <v>5</v>
      </c>
      <c r="AB4" s="87" t="s">
        <v>88</v>
      </c>
      <c r="AC4" s="79" t="s">
        <v>4</v>
      </c>
      <c r="AD4" s="43" t="s">
        <v>5</v>
      </c>
      <c r="AE4" s="87" t="s">
        <v>88</v>
      </c>
      <c r="AF4" s="79" t="s">
        <v>4</v>
      </c>
      <c r="AG4" s="43" t="s">
        <v>5</v>
      </c>
      <c r="AH4" s="87" t="s">
        <v>88</v>
      </c>
      <c r="AI4" s="79" t="s">
        <v>4</v>
      </c>
      <c r="AJ4" s="43" t="s">
        <v>5</v>
      </c>
      <c r="AK4" s="87" t="s">
        <v>88</v>
      </c>
      <c r="AL4" s="79" t="s">
        <v>4</v>
      </c>
      <c r="AM4" s="43" t="s">
        <v>5</v>
      </c>
      <c r="AN4" s="43" t="s">
        <v>88</v>
      </c>
    </row>
    <row r="5" spans="1:40" s="176" customFormat="1" ht="18" x14ac:dyDescent="0.35">
      <c r="A5" s="44" t="s">
        <v>82</v>
      </c>
      <c r="B5" s="41">
        <v>22</v>
      </c>
      <c r="C5" s="42">
        <v>114</v>
      </c>
      <c r="D5" s="55">
        <v>101.69999999999999</v>
      </c>
      <c r="E5" s="49">
        <v>20</v>
      </c>
      <c r="F5" s="42">
        <v>102</v>
      </c>
      <c r="G5" s="46">
        <v>83.3</v>
      </c>
      <c r="H5" s="49">
        <v>19</v>
      </c>
      <c r="I5" s="42">
        <v>131</v>
      </c>
      <c r="J5" s="46">
        <v>142.9</v>
      </c>
      <c r="K5" s="49">
        <v>18</v>
      </c>
      <c r="L5" s="42">
        <v>152</v>
      </c>
      <c r="M5" s="46" t="s">
        <v>35</v>
      </c>
      <c r="N5" s="49">
        <v>22</v>
      </c>
      <c r="O5" s="42">
        <v>196</v>
      </c>
      <c r="P5" s="114">
        <v>561.29999999999995</v>
      </c>
      <c r="Q5" s="49">
        <v>19</v>
      </c>
      <c r="R5" s="42">
        <v>196</v>
      </c>
      <c r="S5" s="46">
        <v>125.8</v>
      </c>
      <c r="T5" s="49">
        <v>23</v>
      </c>
      <c r="U5" s="42">
        <v>177</v>
      </c>
      <c r="V5" s="46">
        <v>165.5</v>
      </c>
      <c r="W5" s="49">
        <v>21</v>
      </c>
      <c r="X5" s="42">
        <v>84</v>
      </c>
      <c r="Y5" s="46">
        <v>92.399999999999991</v>
      </c>
      <c r="Z5" s="49">
        <v>21</v>
      </c>
      <c r="AA5" s="42">
        <v>108</v>
      </c>
      <c r="AB5" s="46">
        <v>113.2</v>
      </c>
      <c r="AC5" s="49">
        <v>22</v>
      </c>
      <c r="AD5" s="42">
        <v>134</v>
      </c>
      <c r="AE5" s="46">
        <v>148.1</v>
      </c>
      <c r="AF5" s="49">
        <v>21</v>
      </c>
      <c r="AG5" s="42">
        <v>146</v>
      </c>
      <c r="AH5" s="46">
        <v>158.4</v>
      </c>
      <c r="AI5" s="49">
        <v>19</v>
      </c>
      <c r="AJ5" s="42">
        <v>153</v>
      </c>
      <c r="AK5" s="46">
        <v>154.20000000000002</v>
      </c>
      <c r="AL5" s="84">
        <f t="shared" ref="AL5:AN6" si="0">SUM(B5,E5,H5,K5,N5,Q5,T5,W5,Z5,AC5,AF5,AI5)</f>
        <v>247</v>
      </c>
      <c r="AM5" s="84">
        <f t="shared" si="0"/>
        <v>1693</v>
      </c>
      <c r="AN5" s="97">
        <f t="shared" si="0"/>
        <v>1846.8000000000002</v>
      </c>
    </row>
    <row r="6" spans="1:40" s="176" customFormat="1" ht="18" x14ac:dyDescent="0.35">
      <c r="A6" s="38" t="s">
        <v>76</v>
      </c>
      <c r="B6" s="27">
        <v>22</v>
      </c>
      <c r="C6" s="28">
        <v>7618</v>
      </c>
      <c r="D6" s="56">
        <v>3084.4</v>
      </c>
      <c r="E6" s="57">
        <v>20</v>
      </c>
      <c r="F6" s="25">
        <v>7694</v>
      </c>
      <c r="G6" s="26">
        <v>883.6</v>
      </c>
      <c r="H6" s="57">
        <v>21</v>
      </c>
      <c r="I6" s="25">
        <v>11350</v>
      </c>
      <c r="J6" s="26">
        <v>1190.4000000000001</v>
      </c>
      <c r="K6" s="57">
        <v>20</v>
      </c>
      <c r="L6" s="25">
        <v>8348</v>
      </c>
      <c r="M6" s="115">
        <v>758.7</v>
      </c>
      <c r="N6" s="57">
        <v>22</v>
      </c>
      <c r="O6" s="25">
        <v>7179</v>
      </c>
      <c r="P6" s="115">
        <v>1226.9000000000001</v>
      </c>
      <c r="Q6" s="57">
        <v>20</v>
      </c>
      <c r="R6" s="25">
        <v>9540</v>
      </c>
      <c r="S6" s="26">
        <v>1713.8</v>
      </c>
      <c r="T6" s="57">
        <v>23</v>
      </c>
      <c r="U6" s="25">
        <v>7636</v>
      </c>
      <c r="V6" s="26">
        <v>1977.8</v>
      </c>
      <c r="W6" s="57">
        <v>23</v>
      </c>
      <c r="X6" s="25">
        <v>4838</v>
      </c>
      <c r="Y6" s="26">
        <v>582.20000000000005</v>
      </c>
      <c r="Z6" s="57">
        <v>21</v>
      </c>
      <c r="AA6" s="25">
        <v>5287</v>
      </c>
      <c r="AB6" s="26">
        <v>1579.3</v>
      </c>
      <c r="AC6" s="57">
        <v>23</v>
      </c>
      <c r="AD6" s="25">
        <v>12116</v>
      </c>
      <c r="AE6" s="26">
        <v>818.9</v>
      </c>
      <c r="AF6" s="57">
        <v>21</v>
      </c>
      <c r="AG6" s="25">
        <v>12162</v>
      </c>
      <c r="AH6" s="26">
        <v>1650.7</v>
      </c>
      <c r="AI6" s="57">
        <v>20</v>
      </c>
      <c r="AJ6" s="25">
        <v>8428</v>
      </c>
      <c r="AK6" s="26">
        <v>2850.2</v>
      </c>
      <c r="AL6" s="62">
        <f t="shared" si="0"/>
        <v>256</v>
      </c>
      <c r="AM6" s="62">
        <f t="shared" si="0"/>
        <v>102196</v>
      </c>
      <c r="AN6" s="98">
        <f t="shared" si="0"/>
        <v>18316.899999999998</v>
      </c>
    </row>
    <row r="7" spans="1:40" s="176" customFormat="1" ht="18" x14ac:dyDescent="0.35">
      <c r="A7" s="44" t="s">
        <v>7</v>
      </c>
      <c r="B7" s="41">
        <v>22</v>
      </c>
      <c r="C7" s="42" t="s">
        <v>34</v>
      </c>
      <c r="D7" s="55" t="s">
        <v>34</v>
      </c>
      <c r="E7" s="49">
        <v>20</v>
      </c>
      <c r="F7" s="42" t="s">
        <v>34</v>
      </c>
      <c r="G7" s="46" t="s">
        <v>34</v>
      </c>
      <c r="H7" s="49">
        <v>21</v>
      </c>
      <c r="I7" s="42" t="s">
        <v>34</v>
      </c>
      <c r="J7" s="46" t="s">
        <v>34</v>
      </c>
      <c r="K7" s="49">
        <v>20</v>
      </c>
      <c r="L7" s="42" t="s">
        <v>34</v>
      </c>
      <c r="M7" s="46" t="s">
        <v>34</v>
      </c>
      <c r="N7" s="49">
        <v>22</v>
      </c>
      <c r="O7" s="42" t="s">
        <v>34</v>
      </c>
      <c r="P7" s="114" t="s">
        <v>34</v>
      </c>
      <c r="Q7" s="49">
        <v>19</v>
      </c>
      <c r="R7" s="42" t="s">
        <v>34</v>
      </c>
      <c r="S7" s="46" t="s">
        <v>34</v>
      </c>
      <c r="T7" s="49">
        <v>23</v>
      </c>
      <c r="U7" s="42" t="s">
        <v>34</v>
      </c>
      <c r="V7" s="46" t="s">
        <v>34</v>
      </c>
      <c r="W7" s="49">
        <v>22</v>
      </c>
      <c r="X7" s="42" t="s">
        <v>34</v>
      </c>
      <c r="Y7" s="46" t="s">
        <v>34</v>
      </c>
      <c r="Z7" s="49">
        <v>21</v>
      </c>
      <c r="AA7" s="42" t="s">
        <v>34</v>
      </c>
      <c r="AB7" s="46" t="s">
        <v>34</v>
      </c>
      <c r="AC7" s="49">
        <v>22</v>
      </c>
      <c r="AD7" s="42" t="s">
        <v>34</v>
      </c>
      <c r="AE7" s="46" t="s">
        <v>34</v>
      </c>
      <c r="AF7" s="49">
        <v>21</v>
      </c>
      <c r="AG7" s="42" t="s">
        <v>34</v>
      </c>
      <c r="AH7" s="46" t="s">
        <v>34</v>
      </c>
      <c r="AI7" s="49">
        <v>18</v>
      </c>
      <c r="AJ7" s="42" t="s">
        <v>34</v>
      </c>
      <c r="AK7" s="46" t="s">
        <v>34</v>
      </c>
      <c r="AL7" s="84">
        <f t="shared" ref="AL7:AL26" si="1">SUM(B7,E7,H7,K7,N7,Q7,T7,W7,Z7,AC7,AF7,AI7)</f>
        <v>251</v>
      </c>
      <c r="AM7" s="84" t="s">
        <v>34</v>
      </c>
      <c r="AN7" s="97" t="s">
        <v>34</v>
      </c>
    </row>
    <row r="8" spans="1:40" s="176" customFormat="1" ht="18" x14ac:dyDescent="0.35">
      <c r="A8" s="38" t="s">
        <v>8</v>
      </c>
      <c r="B8" s="27">
        <v>20</v>
      </c>
      <c r="C8" s="28">
        <v>30</v>
      </c>
      <c r="D8" s="56">
        <v>40</v>
      </c>
      <c r="E8" s="57">
        <v>20</v>
      </c>
      <c r="F8" s="25">
        <v>15</v>
      </c>
      <c r="G8" s="26">
        <v>9</v>
      </c>
      <c r="H8" s="57">
        <v>21</v>
      </c>
      <c r="I8" s="25">
        <v>25</v>
      </c>
      <c r="J8" s="26">
        <v>21</v>
      </c>
      <c r="K8" s="57">
        <v>20</v>
      </c>
      <c r="L8" s="25">
        <v>27</v>
      </c>
      <c r="M8" s="26">
        <v>18.5</v>
      </c>
      <c r="N8" s="57">
        <v>22</v>
      </c>
      <c r="O8" s="25">
        <v>26</v>
      </c>
      <c r="P8" s="115">
        <v>31</v>
      </c>
      <c r="Q8" s="57">
        <v>19</v>
      </c>
      <c r="R8" s="25">
        <v>28</v>
      </c>
      <c r="S8" s="26">
        <v>20</v>
      </c>
      <c r="T8" s="57">
        <v>23</v>
      </c>
      <c r="U8" s="25">
        <v>22</v>
      </c>
      <c r="V8" s="26">
        <v>10</v>
      </c>
      <c r="W8" s="57">
        <v>21</v>
      </c>
      <c r="X8" s="25">
        <v>13</v>
      </c>
      <c r="Y8" s="26">
        <v>11</v>
      </c>
      <c r="Z8" s="57">
        <v>21</v>
      </c>
      <c r="AA8" s="25">
        <v>20</v>
      </c>
      <c r="AB8" s="26">
        <v>9</v>
      </c>
      <c r="AC8" s="57">
        <v>23</v>
      </c>
      <c r="AD8" s="25">
        <v>18</v>
      </c>
      <c r="AE8" s="26">
        <v>15</v>
      </c>
      <c r="AF8" s="57">
        <v>21</v>
      </c>
      <c r="AG8" s="25">
        <v>23</v>
      </c>
      <c r="AH8" s="26">
        <v>19</v>
      </c>
      <c r="AI8" s="57">
        <v>18</v>
      </c>
      <c r="AJ8" s="25">
        <v>10</v>
      </c>
      <c r="AK8" s="26">
        <v>3</v>
      </c>
      <c r="AL8" s="62">
        <f t="shared" si="1"/>
        <v>249</v>
      </c>
      <c r="AM8" s="62">
        <f t="shared" ref="AM8:AN11" si="2">SUM(C8,F8,I8,L8,O8,R8,U8,X8,AA8,AD8,AG8,AJ8)</f>
        <v>257</v>
      </c>
      <c r="AN8" s="98">
        <f t="shared" si="2"/>
        <v>206.5</v>
      </c>
    </row>
    <row r="9" spans="1:40" s="176" customFormat="1" ht="18" x14ac:dyDescent="0.35">
      <c r="A9" s="44" t="s">
        <v>9</v>
      </c>
      <c r="B9" s="74">
        <v>22</v>
      </c>
      <c r="C9" s="42">
        <v>8</v>
      </c>
      <c r="D9" s="46">
        <v>5.0999999999999996</v>
      </c>
      <c r="E9" s="75">
        <v>20</v>
      </c>
      <c r="F9" s="42">
        <v>8</v>
      </c>
      <c r="G9" s="46">
        <v>2.2000000000000002</v>
      </c>
      <c r="H9" s="75">
        <v>20</v>
      </c>
      <c r="I9" s="42">
        <v>7</v>
      </c>
      <c r="J9" s="46">
        <v>2.4</v>
      </c>
      <c r="K9" s="75">
        <v>20</v>
      </c>
      <c r="L9" s="42">
        <v>6</v>
      </c>
      <c r="M9" s="46">
        <v>2.9</v>
      </c>
      <c r="N9" s="75">
        <v>22</v>
      </c>
      <c r="O9" s="42">
        <v>5</v>
      </c>
      <c r="P9" s="114">
        <v>1.4</v>
      </c>
      <c r="Q9" s="75">
        <v>19</v>
      </c>
      <c r="R9" s="42">
        <v>24</v>
      </c>
      <c r="S9" s="46">
        <v>10.199999999999999</v>
      </c>
      <c r="T9" s="75">
        <v>23</v>
      </c>
      <c r="U9" s="42">
        <v>8</v>
      </c>
      <c r="V9" s="46">
        <v>4.8</v>
      </c>
      <c r="W9" s="75">
        <v>20</v>
      </c>
      <c r="X9" s="42">
        <v>8</v>
      </c>
      <c r="Y9" s="46">
        <v>2.5</v>
      </c>
      <c r="Z9" s="75">
        <v>21</v>
      </c>
      <c r="AA9" s="42">
        <v>6</v>
      </c>
      <c r="AB9" s="46">
        <v>11.7</v>
      </c>
      <c r="AC9" s="75">
        <v>22</v>
      </c>
      <c r="AD9" s="42">
        <v>9</v>
      </c>
      <c r="AE9" s="46">
        <v>3</v>
      </c>
      <c r="AF9" s="75">
        <v>20</v>
      </c>
      <c r="AG9" s="42">
        <v>4</v>
      </c>
      <c r="AH9" s="46">
        <v>0.5</v>
      </c>
      <c r="AI9" s="75">
        <v>17</v>
      </c>
      <c r="AJ9" s="42">
        <v>0</v>
      </c>
      <c r="AK9" s="46">
        <v>0</v>
      </c>
      <c r="AL9" s="84">
        <f t="shared" si="1"/>
        <v>246</v>
      </c>
      <c r="AM9" s="84">
        <f t="shared" si="2"/>
        <v>93</v>
      </c>
      <c r="AN9" s="97">
        <f t="shared" si="2"/>
        <v>46.7</v>
      </c>
    </row>
    <row r="10" spans="1:40" s="176" customFormat="1" ht="18" x14ac:dyDescent="0.35">
      <c r="A10" s="38" t="s">
        <v>10</v>
      </c>
      <c r="B10" s="70">
        <v>22</v>
      </c>
      <c r="C10" s="28" t="s">
        <v>35</v>
      </c>
      <c r="D10" s="26" t="s">
        <v>35</v>
      </c>
      <c r="E10" s="72">
        <v>20</v>
      </c>
      <c r="F10" s="28" t="s">
        <v>35</v>
      </c>
      <c r="G10" s="26" t="s">
        <v>35</v>
      </c>
      <c r="H10" s="72">
        <v>20</v>
      </c>
      <c r="I10" s="28" t="s">
        <v>35</v>
      </c>
      <c r="J10" s="26" t="s">
        <v>35</v>
      </c>
      <c r="K10" s="72">
        <v>18</v>
      </c>
      <c r="L10" s="28" t="s">
        <v>35</v>
      </c>
      <c r="M10" s="26" t="s">
        <v>35</v>
      </c>
      <c r="N10" s="72">
        <v>20</v>
      </c>
      <c r="O10" s="28" t="s">
        <v>35</v>
      </c>
      <c r="P10" s="115" t="s">
        <v>35</v>
      </c>
      <c r="Q10" s="72">
        <v>20</v>
      </c>
      <c r="R10" s="28" t="s">
        <v>35</v>
      </c>
      <c r="S10" s="26" t="s">
        <v>35</v>
      </c>
      <c r="T10" s="72">
        <v>23</v>
      </c>
      <c r="U10" s="28" t="s">
        <v>35</v>
      </c>
      <c r="V10" s="26" t="s">
        <v>35</v>
      </c>
      <c r="W10" s="72">
        <v>22</v>
      </c>
      <c r="X10" s="28" t="s">
        <v>35</v>
      </c>
      <c r="Y10" s="26" t="s">
        <v>35</v>
      </c>
      <c r="Z10" s="72">
        <v>19</v>
      </c>
      <c r="AA10" s="28" t="s">
        <v>35</v>
      </c>
      <c r="AB10" s="26" t="s">
        <v>35</v>
      </c>
      <c r="AC10" s="72">
        <v>23</v>
      </c>
      <c r="AD10" s="28" t="s">
        <v>35</v>
      </c>
      <c r="AE10" s="26" t="s">
        <v>35</v>
      </c>
      <c r="AF10" s="72">
        <v>21</v>
      </c>
      <c r="AG10" s="28" t="s">
        <v>35</v>
      </c>
      <c r="AH10" s="26" t="s">
        <v>35</v>
      </c>
      <c r="AI10" s="72">
        <v>18</v>
      </c>
      <c r="AJ10" s="28" t="s">
        <v>35</v>
      </c>
      <c r="AK10" s="26" t="s">
        <v>35</v>
      </c>
      <c r="AL10" s="62">
        <f t="shared" si="1"/>
        <v>246</v>
      </c>
      <c r="AM10" s="28" t="s">
        <v>35</v>
      </c>
      <c r="AN10" s="26" t="s">
        <v>35</v>
      </c>
    </row>
    <row r="11" spans="1:40" s="176" customFormat="1" ht="18" x14ac:dyDescent="0.35">
      <c r="A11" s="44" t="s">
        <v>11</v>
      </c>
      <c r="B11" s="41">
        <v>22</v>
      </c>
      <c r="C11" s="42">
        <v>1129539</v>
      </c>
      <c r="D11" s="46">
        <v>100537.60000000001</v>
      </c>
      <c r="E11" s="49">
        <v>20</v>
      </c>
      <c r="F11" s="42">
        <v>1382818</v>
      </c>
      <c r="G11" s="46">
        <v>108190.3</v>
      </c>
      <c r="H11" s="49">
        <v>21</v>
      </c>
      <c r="I11" s="42">
        <v>1318956</v>
      </c>
      <c r="J11" s="46">
        <v>138145.70000000001</v>
      </c>
      <c r="K11" s="49">
        <v>20</v>
      </c>
      <c r="L11" s="42">
        <v>1161187</v>
      </c>
      <c r="M11" s="46">
        <v>153836.6</v>
      </c>
      <c r="N11" s="49">
        <v>23</v>
      </c>
      <c r="O11" s="42">
        <v>1324256</v>
      </c>
      <c r="P11" s="114">
        <v>160594.6</v>
      </c>
      <c r="Q11" s="49">
        <v>20</v>
      </c>
      <c r="R11" s="42">
        <v>1175770</v>
      </c>
      <c r="S11" s="46">
        <v>132606.40000000002</v>
      </c>
      <c r="T11" s="49">
        <v>23</v>
      </c>
      <c r="U11" s="42">
        <v>1187727</v>
      </c>
      <c r="V11" s="46">
        <v>95770.6</v>
      </c>
      <c r="W11" s="49">
        <v>22</v>
      </c>
      <c r="X11" s="42">
        <v>1075725</v>
      </c>
      <c r="Y11" s="46">
        <v>86507</v>
      </c>
      <c r="Z11" s="49">
        <v>21</v>
      </c>
      <c r="AA11" s="42">
        <v>1107082</v>
      </c>
      <c r="AB11" s="46">
        <v>104356</v>
      </c>
      <c r="AC11" s="49">
        <v>23</v>
      </c>
      <c r="AD11" s="42">
        <v>1277480</v>
      </c>
      <c r="AE11" s="46">
        <v>117733</v>
      </c>
      <c r="AF11" s="49">
        <v>21</v>
      </c>
      <c r="AG11" s="42">
        <v>1343834</v>
      </c>
      <c r="AH11" s="46">
        <v>131966.50000000003</v>
      </c>
      <c r="AI11" s="49">
        <v>20</v>
      </c>
      <c r="AJ11" s="42">
        <v>1050052</v>
      </c>
      <c r="AK11" s="46">
        <v>130002.4</v>
      </c>
      <c r="AL11" s="84">
        <f t="shared" si="1"/>
        <v>256</v>
      </c>
      <c r="AM11" s="84">
        <f t="shared" si="2"/>
        <v>14534426</v>
      </c>
      <c r="AN11" s="97">
        <f t="shared" si="2"/>
        <v>1460246.7</v>
      </c>
    </row>
    <row r="12" spans="1:40" s="176" customFormat="1" ht="18" x14ac:dyDescent="0.35">
      <c r="A12" s="38" t="s">
        <v>12</v>
      </c>
      <c r="B12" s="70">
        <v>22</v>
      </c>
      <c r="C12" s="27" t="s">
        <v>35</v>
      </c>
      <c r="D12" s="71" t="s">
        <v>35</v>
      </c>
      <c r="E12" s="72">
        <v>20</v>
      </c>
      <c r="F12" s="27" t="s">
        <v>35</v>
      </c>
      <c r="G12" s="71" t="s">
        <v>35</v>
      </c>
      <c r="H12" s="72">
        <v>21</v>
      </c>
      <c r="I12" s="27" t="s">
        <v>35</v>
      </c>
      <c r="J12" s="71" t="s">
        <v>35</v>
      </c>
      <c r="K12" s="72">
        <v>20</v>
      </c>
      <c r="L12" s="27" t="s">
        <v>35</v>
      </c>
      <c r="M12" s="71" t="s">
        <v>35</v>
      </c>
      <c r="N12" s="72">
        <v>21</v>
      </c>
      <c r="O12" s="27" t="s">
        <v>35</v>
      </c>
      <c r="P12" s="116" t="s">
        <v>35</v>
      </c>
      <c r="Q12" s="72">
        <v>20</v>
      </c>
      <c r="R12" s="27" t="s">
        <v>35</v>
      </c>
      <c r="S12" s="71" t="s">
        <v>35</v>
      </c>
      <c r="T12" s="72">
        <v>22</v>
      </c>
      <c r="U12" s="27" t="s">
        <v>35</v>
      </c>
      <c r="V12" s="71" t="s">
        <v>35</v>
      </c>
      <c r="W12" s="72">
        <v>22</v>
      </c>
      <c r="X12" s="27" t="s">
        <v>35</v>
      </c>
      <c r="Y12" s="71" t="s">
        <v>35</v>
      </c>
      <c r="Z12" s="72">
        <v>21</v>
      </c>
      <c r="AA12" s="27" t="s">
        <v>35</v>
      </c>
      <c r="AB12" s="71" t="s">
        <v>35</v>
      </c>
      <c r="AC12" s="72">
        <v>22</v>
      </c>
      <c r="AD12" s="27" t="s">
        <v>35</v>
      </c>
      <c r="AE12" s="71" t="s">
        <v>35</v>
      </c>
      <c r="AF12" s="72">
        <v>21</v>
      </c>
      <c r="AG12" s="27" t="s">
        <v>35</v>
      </c>
      <c r="AH12" s="71" t="s">
        <v>35</v>
      </c>
      <c r="AI12" s="72">
        <v>18</v>
      </c>
      <c r="AJ12" s="27" t="s">
        <v>35</v>
      </c>
      <c r="AK12" s="71" t="s">
        <v>35</v>
      </c>
      <c r="AL12" s="62">
        <f t="shared" si="1"/>
        <v>250</v>
      </c>
      <c r="AM12" s="62" t="s">
        <v>35</v>
      </c>
      <c r="AN12" s="98" t="s">
        <v>35</v>
      </c>
    </row>
    <row r="13" spans="1:40" s="176" customFormat="1" ht="18" x14ac:dyDescent="0.35">
      <c r="A13" s="44" t="s">
        <v>13</v>
      </c>
      <c r="B13" s="41">
        <v>22</v>
      </c>
      <c r="C13" s="42" t="s">
        <v>34</v>
      </c>
      <c r="D13" s="46" t="s">
        <v>34</v>
      </c>
      <c r="E13" s="49">
        <v>20</v>
      </c>
      <c r="F13" s="42" t="s">
        <v>34</v>
      </c>
      <c r="G13" s="46" t="s">
        <v>34</v>
      </c>
      <c r="H13" s="49">
        <v>21</v>
      </c>
      <c r="I13" s="42" t="s">
        <v>34</v>
      </c>
      <c r="J13" s="46" t="s">
        <v>34</v>
      </c>
      <c r="K13" s="49">
        <v>20</v>
      </c>
      <c r="L13" s="42" t="s">
        <v>34</v>
      </c>
      <c r="M13" s="46" t="s">
        <v>34</v>
      </c>
      <c r="N13" s="49">
        <v>22</v>
      </c>
      <c r="O13" s="42" t="s">
        <v>34</v>
      </c>
      <c r="P13" s="114" t="s">
        <v>34</v>
      </c>
      <c r="Q13" s="49">
        <v>19</v>
      </c>
      <c r="R13" s="42" t="s">
        <v>34</v>
      </c>
      <c r="S13" s="46" t="s">
        <v>34</v>
      </c>
      <c r="T13" s="49">
        <v>23</v>
      </c>
      <c r="U13" s="42" t="s">
        <v>34</v>
      </c>
      <c r="V13" s="46" t="s">
        <v>34</v>
      </c>
      <c r="W13" s="49">
        <v>22</v>
      </c>
      <c r="X13" s="42" t="s">
        <v>34</v>
      </c>
      <c r="Y13" s="46" t="s">
        <v>34</v>
      </c>
      <c r="Z13" s="49">
        <v>21</v>
      </c>
      <c r="AA13" s="42" t="s">
        <v>34</v>
      </c>
      <c r="AB13" s="46" t="s">
        <v>34</v>
      </c>
      <c r="AC13" s="49">
        <v>0</v>
      </c>
      <c r="AD13" s="42" t="s">
        <v>34</v>
      </c>
      <c r="AE13" s="46" t="s">
        <v>34</v>
      </c>
      <c r="AF13" s="49">
        <v>21</v>
      </c>
      <c r="AG13" s="42" t="s">
        <v>34</v>
      </c>
      <c r="AH13" s="46" t="s">
        <v>34</v>
      </c>
      <c r="AI13" s="49">
        <v>18</v>
      </c>
      <c r="AJ13" s="42" t="s">
        <v>34</v>
      </c>
      <c r="AK13" s="46" t="s">
        <v>34</v>
      </c>
      <c r="AL13" s="84">
        <f t="shared" si="1"/>
        <v>229</v>
      </c>
      <c r="AM13" s="84" t="s">
        <v>34</v>
      </c>
      <c r="AN13" s="97" t="s">
        <v>34</v>
      </c>
    </row>
    <row r="14" spans="1:40" s="176" customFormat="1" ht="18" x14ac:dyDescent="0.35">
      <c r="A14" s="38" t="s">
        <v>14</v>
      </c>
      <c r="B14" s="70">
        <v>22</v>
      </c>
      <c r="C14" s="25">
        <v>3</v>
      </c>
      <c r="D14" s="71">
        <v>0.8</v>
      </c>
      <c r="E14" s="72">
        <v>20</v>
      </c>
      <c r="F14" s="25">
        <v>12</v>
      </c>
      <c r="G14" s="71">
        <v>1.9</v>
      </c>
      <c r="H14" s="72">
        <v>19</v>
      </c>
      <c r="I14" s="25">
        <v>58</v>
      </c>
      <c r="J14" s="71">
        <v>8.1999999999999993</v>
      </c>
      <c r="K14" s="72">
        <v>16</v>
      </c>
      <c r="L14" s="25">
        <v>14</v>
      </c>
      <c r="M14" s="71">
        <v>1.2</v>
      </c>
      <c r="N14" s="72">
        <v>22</v>
      </c>
      <c r="O14" s="25">
        <v>14</v>
      </c>
      <c r="P14" s="115">
        <v>11.3</v>
      </c>
      <c r="Q14" s="72">
        <v>18</v>
      </c>
      <c r="R14" s="25">
        <v>10</v>
      </c>
      <c r="S14" s="71">
        <v>3.2</v>
      </c>
      <c r="T14" s="72">
        <v>23</v>
      </c>
      <c r="U14" s="25">
        <v>20</v>
      </c>
      <c r="V14" s="71">
        <v>3.6</v>
      </c>
      <c r="W14" s="72">
        <v>21</v>
      </c>
      <c r="X14" s="25">
        <v>17</v>
      </c>
      <c r="Y14" s="71">
        <v>0.8</v>
      </c>
      <c r="Z14" s="72">
        <v>21</v>
      </c>
      <c r="AA14" s="25">
        <v>7</v>
      </c>
      <c r="AB14" s="71">
        <v>2.2000000000000002</v>
      </c>
      <c r="AC14" s="72">
        <v>21</v>
      </c>
      <c r="AD14" s="25">
        <v>3</v>
      </c>
      <c r="AE14" s="71">
        <v>0.8</v>
      </c>
      <c r="AF14" s="72">
        <v>21</v>
      </c>
      <c r="AG14" s="25">
        <v>8</v>
      </c>
      <c r="AH14" s="71">
        <v>1.7</v>
      </c>
      <c r="AI14" s="72">
        <v>19</v>
      </c>
      <c r="AJ14" s="25">
        <v>18</v>
      </c>
      <c r="AK14" s="71">
        <v>0.9</v>
      </c>
      <c r="AL14" s="62">
        <f t="shared" si="1"/>
        <v>243</v>
      </c>
      <c r="AM14" s="62">
        <f>SUM(C14,F14,I14,L14,O14,R14,U14,X14,AA14,AD14,AG14,AJ14)</f>
        <v>184</v>
      </c>
      <c r="AN14" s="98">
        <f>SUM(D14,G14,J14,M14,P14,S14,V14,Y14,AB14,AE14,AH14,AK14)</f>
        <v>36.6</v>
      </c>
    </row>
    <row r="15" spans="1:40" s="176" customFormat="1" ht="18" x14ac:dyDescent="0.35">
      <c r="A15" s="44" t="s">
        <v>15</v>
      </c>
      <c r="B15" s="41">
        <v>22</v>
      </c>
      <c r="C15" s="42">
        <v>64282</v>
      </c>
      <c r="D15" s="46">
        <v>2317.8000000000002</v>
      </c>
      <c r="E15" s="49">
        <v>20</v>
      </c>
      <c r="F15" s="42">
        <v>62743</v>
      </c>
      <c r="G15" s="46">
        <v>2457</v>
      </c>
      <c r="H15" s="49">
        <v>21</v>
      </c>
      <c r="I15" s="42">
        <v>67678</v>
      </c>
      <c r="J15" s="46">
        <v>2514.8999999999996</v>
      </c>
      <c r="K15" s="49">
        <v>20</v>
      </c>
      <c r="L15" s="42">
        <v>70746</v>
      </c>
      <c r="M15" s="46">
        <v>2810.5</v>
      </c>
      <c r="N15" s="49">
        <v>23</v>
      </c>
      <c r="O15" s="42">
        <v>74459</v>
      </c>
      <c r="P15" s="114">
        <v>2908.1000000000004</v>
      </c>
      <c r="Q15" s="49">
        <v>20</v>
      </c>
      <c r="R15" s="42">
        <v>61377</v>
      </c>
      <c r="S15" s="46">
        <v>1910.4</v>
      </c>
      <c r="T15" s="49">
        <v>23</v>
      </c>
      <c r="U15" s="42">
        <v>75976</v>
      </c>
      <c r="V15" s="46">
        <v>2608.6999999999998</v>
      </c>
      <c r="W15" s="49">
        <v>22</v>
      </c>
      <c r="X15" s="42">
        <v>76629</v>
      </c>
      <c r="Y15" s="46">
        <v>2482.9</v>
      </c>
      <c r="Z15" s="49">
        <v>21</v>
      </c>
      <c r="AA15" s="42">
        <v>70252</v>
      </c>
      <c r="AB15" s="46">
        <v>2280.3000000000002</v>
      </c>
      <c r="AC15" s="49">
        <v>23</v>
      </c>
      <c r="AD15" s="42">
        <v>75490</v>
      </c>
      <c r="AE15" s="46">
        <v>2620.6999999999998</v>
      </c>
      <c r="AF15" s="49">
        <v>21</v>
      </c>
      <c r="AG15" s="42">
        <v>81661</v>
      </c>
      <c r="AH15" s="46">
        <v>2687.2</v>
      </c>
      <c r="AI15" s="49">
        <v>20</v>
      </c>
      <c r="AJ15" s="42">
        <v>74141</v>
      </c>
      <c r="AK15" s="46">
        <v>2271.1000000000004</v>
      </c>
      <c r="AL15" s="84">
        <f t="shared" si="1"/>
        <v>256</v>
      </c>
      <c r="AM15" s="84">
        <f>SUM(C15,F15,I15,L15,O15,R15,U15,X15,AA15,AD15,AG15,AJ15)</f>
        <v>855434</v>
      </c>
      <c r="AN15" s="97">
        <f>SUM(D15,G15,J15,M15,P15,S15,V15,Y15,AB15,AE15,AH15,AK15)</f>
        <v>29869.600000000006</v>
      </c>
    </row>
    <row r="16" spans="1:40" s="176" customFormat="1" ht="18" x14ac:dyDescent="0.35">
      <c r="A16" s="38" t="s">
        <v>16</v>
      </c>
      <c r="B16" s="27">
        <v>22</v>
      </c>
      <c r="C16" s="25" t="s">
        <v>34</v>
      </c>
      <c r="D16" s="26" t="s">
        <v>34</v>
      </c>
      <c r="E16" s="57">
        <v>20</v>
      </c>
      <c r="F16" s="25" t="s">
        <v>34</v>
      </c>
      <c r="G16" s="26" t="s">
        <v>34</v>
      </c>
      <c r="H16" s="57">
        <v>21</v>
      </c>
      <c r="I16" s="25" t="s">
        <v>34</v>
      </c>
      <c r="J16" s="26" t="s">
        <v>34</v>
      </c>
      <c r="K16" s="57">
        <v>20</v>
      </c>
      <c r="L16" s="25" t="s">
        <v>34</v>
      </c>
      <c r="M16" s="26" t="s">
        <v>34</v>
      </c>
      <c r="N16" s="57">
        <v>20</v>
      </c>
      <c r="O16" s="25" t="s">
        <v>34</v>
      </c>
      <c r="P16" s="115" t="s">
        <v>34</v>
      </c>
      <c r="Q16" s="57">
        <v>20</v>
      </c>
      <c r="R16" s="25" t="s">
        <v>34</v>
      </c>
      <c r="S16" s="26" t="s">
        <v>34</v>
      </c>
      <c r="T16" s="57">
        <v>22</v>
      </c>
      <c r="U16" s="25" t="s">
        <v>34</v>
      </c>
      <c r="V16" s="26" t="s">
        <v>34</v>
      </c>
      <c r="W16" s="57">
        <v>22</v>
      </c>
      <c r="X16" s="25" t="s">
        <v>34</v>
      </c>
      <c r="Y16" s="26" t="s">
        <v>34</v>
      </c>
      <c r="Z16" s="57">
        <v>21</v>
      </c>
      <c r="AA16" s="25" t="s">
        <v>34</v>
      </c>
      <c r="AB16" s="26" t="s">
        <v>34</v>
      </c>
      <c r="AC16" s="57">
        <v>23</v>
      </c>
      <c r="AD16" s="25" t="s">
        <v>34</v>
      </c>
      <c r="AE16" s="26" t="s">
        <v>34</v>
      </c>
      <c r="AF16" s="57">
        <v>21</v>
      </c>
      <c r="AG16" s="25" t="s">
        <v>34</v>
      </c>
      <c r="AH16" s="26" t="s">
        <v>34</v>
      </c>
      <c r="AI16" s="57">
        <v>22</v>
      </c>
      <c r="AJ16" s="25" t="s">
        <v>34</v>
      </c>
      <c r="AK16" s="26" t="s">
        <v>34</v>
      </c>
      <c r="AL16" s="62">
        <f t="shared" si="1"/>
        <v>254</v>
      </c>
      <c r="AM16" s="62" t="s">
        <v>34</v>
      </c>
      <c r="AN16" s="98" t="s">
        <v>34</v>
      </c>
    </row>
    <row r="17" spans="1:40" s="176" customFormat="1" ht="18" x14ac:dyDescent="0.35">
      <c r="A17" s="44" t="s">
        <v>17</v>
      </c>
      <c r="B17" s="41">
        <v>22</v>
      </c>
      <c r="C17" s="42">
        <v>16682</v>
      </c>
      <c r="D17" s="46">
        <v>3200</v>
      </c>
      <c r="E17" s="49">
        <v>20</v>
      </c>
      <c r="F17" s="42">
        <v>17363</v>
      </c>
      <c r="G17" s="46">
        <v>4366</v>
      </c>
      <c r="H17" s="49">
        <v>21</v>
      </c>
      <c r="I17" s="42">
        <v>25519</v>
      </c>
      <c r="J17" s="46">
        <v>5811</v>
      </c>
      <c r="K17" s="49">
        <v>20</v>
      </c>
      <c r="L17" s="42">
        <v>27224</v>
      </c>
      <c r="M17" s="46">
        <v>5979</v>
      </c>
      <c r="N17" s="49">
        <v>22</v>
      </c>
      <c r="O17" s="42">
        <v>20066</v>
      </c>
      <c r="P17" s="114">
        <v>4307</v>
      </c>
      <c r="Q17" s="49">
        <v>20</v>
      </c>
      <c r="R17" s="42">
        <v>22731</v>
      </c>
      <c r="S17" s="46">
        <v>6404</v>
      </c>
      <c r="T17" s="49">
        <v>23</v>
      </c>
      <c r="U17" s="42">
        <v>15033</v>
      </c>
      <c r="V17" s="46">
        <v>3740</v>
      </c>
      <c r="W17" s="49">
        <v>22</v>
      </c>
      <c r="X17" s="42">
        <v>18182</v>
      </c>
      <c r="Y17" s="46">
        <v>3607</v>
      </c>
      <c r="Z17" s="49">
        <v>21</v>
      </c>
      <c r="AA17" s="42">
        <v>23046</v>
      </c>
      <c r="AB17" s="46">
        <v>5506</v>
      </c>
      <c r="AC17" s="49">
        <v>23</v>
      </c>
      <c r="AD17" s="42">
        <v>15830</v>
      </c>
      <c r="AE17" s="46">
        <v>3466</v>
      </c>
      <c r="AF17" s="49">
        <v>21</v>
      </c>
      <c r="AG17" s="42">
        <v>18387</v>
      </c>
      <c r="AH17" s="46">
        <v>4497</v>
      </c>
      <c r="AI17" s="49">
        <v>20</v>
      </c>
      <c r="AJ17" s="42">
        <v>26742</v>
      </c>
      <c r="AK17" s="46">
        <v>8469</v>
      </c>
      <c r="AL17" s="84">
        <f t="shared" si="1"/>
        <v>255</v>
      </c>
      <c r="AM17" s="84">
        <f>SUM(C17,F17,I17,L17,O17,R17,U17,X17,AA17,AD17,AG17,AJ17)</f>
        <v>246805</v>
      </c>
      <c r="AN17" s="97">
        <f>SUM(D17,G17,J17,M17,P17,S17,V17,Y17,AB17,AE17,AH17,AK17)</f>
        <v>59352</v>
      </c>
    </row>
    <row r="18" spans="1:40" s="176" customFormat="1" ht="18" x14ac:dyDescent="0.35">
      <c r="A18" s="38" t="s">
        <v>44</v>
      </c>
      <c r="B18" s="27">
        <v>21</v>
      </c>
      <c r="C18" s="25" t="s">
        <v>34</v>
      </c>
      <c r="D18" s="26" t="s">
        <v>34</v>
      </c>
      <c r="E18" s="57">
        <v>19</v>
      </c>
      <c r="F18" s="25" t="s">
        <v>34</v>
      </c>
      <c r="G18" s="26" t="s">
        <v>34</v>
      </c>
      <c r="H18" s="57">
        <v>21</v>
      </c>
      <c r="I18" s="25" t="s">
        <v>34</v>
      </c>
      <c r="J18" s="26" t="s">
        <v>34</v>
      </c>
      <c r="K18" s="57">
        <v>20</v>
      </c>
      <c r="L18" s="25" t="s">
        <v>34</v>
      </c>
      <c r="M18" s="26" t="s">
        <v>34</v>
      </c>
      <c r="N18" s="57">
        <v>21</v>
      </c>
      <c r="O18" s="25" t="s">
        <v>34</v>
      </c>
      <c r="P18" s="115" t="s">
        <v>34</v>
      </c>
      <c r="Q18" s="57">
        <v>19</v>
      </c>
      <c r="R18" s="25" t="s">
        <v>34</v>
      </c>
      <c r="S18" s="26" t="s">
        <v>34</v>
      </c>
      <c r="T18" s="57">
        <v>23</v>
      </c>
      <c r="U18" s="25" t="s">
        <v>34</v>
      </c>
      <c r="V18" s="26" t="s">
        <v>34</v>
      </c>
      <c r="W18" s="57">
        <v>21</v>
      </c>
      <c r="X18" s="25" t="s">
        <v>34</v>
      </c>
      <c r="Y18" s="26" t="s">
        <v>34</v>
      </c>
      <c r="Z18" s="57">
        <v>21</v>
      </c>
      <c r="AA18" s="25" t="s">
        <v>34</v>
      </c>
      <c r="AB18" s="26" t="s">
        <v>34</v>
      </c>
      <c r="AC18" s="57">
        <v>22</v>
      </c>
      <c r="AD18" s="25" t="s">
        <v>34</v>
      </c>
      <c r="AE18" s="26" t="s">
        <v>34</v>
      </c>
      <c r="AF18" s="57">
        <v>20</v>
      </c>
      <c r="AG18" s="25" t="s">
        <v>34</v>
      </c>
      <c r="AH18" s="26" t="s">
        <v>34</v>
      </c>
      <c r="AI18" s="57">
        <v>18</v>
      </c>
      <c r="AJ18" s="25" t="s">
        <v>34</v>
      </c>
      <c r="AK18" s="26" t="s">
        <v>34</v>
      </c>
      <c r="AL18" s="62">
        <f t="shared" si="1"/>
        <v>246</v>
      </c>
      <c r="AM18" s="25" t="s">
        <v>34</v>
      </c>
      <c r="AN18" s="26" t="s">
        <v>34</v>
      </c>
    </row>
    <row r="19" spans="1:40" s="176" customFormat="1" ht="18" x14ac:dyDescent="0.35">
      <c r="A19" s="44" t="s">
        <v>19</v>
      </c>
      <c r="B19" s="41">
        <v>22</v>
      </c>
      <c r="C19" s="42">
        <v>1165000</v>
      </c>
      <c r="D19" s="46">
        <v>39613</v>
      </c>
      <c r="E19" s="49">
        <v>20</v>
      </c>
      <c r="F19" s="42">
        <v>1140000</v>
      </c>
      <c r="G19" s="46">
        <v>45533</v>
      </c>
      <c r="H19" s="49">
        <v>21</v>
      </c>
      <c r="I19" s="42">
        <v>1300550</v>
      </c>
      <c r="J19" s="46">
        <v>51195.03</v>
      </c>
      <c r="K19" s="49">
        <v>20</v>
      </c>
      <c r="L19" s="42">
        <v>1395430</v>
      </c>
      <c r="M19" s="46">
        <v>61735.210000000006</v>
      </c>
      <c r="N19" s="49">
        <v>20</v>
      </c>
      <c r="O19" s="42">
        <v>1260630</v>
      </c>
      <c r="P19" s="114">
        <v>48162.97</v>
      </c>
      <c r="Q19" s="49">
        <v>20</v>
      </c>
      <c r="R19" s="42">
        <v>1182000</v>
      </c>
      <c r="S19" s="46">
        <v>52979.82</v>
      </c>
      <c r="T19" s="49">
        <v>23</v>
      </c>
      <c r="U19" s="42">
        <v>1328180</v>
      </c>
      <c r="V19" s="46">
        <v>41479.160000000003</v>
      </c>
      <c r="W19" s="49">
        <v>21</v>
      </c>
      <c r="X19" s="42">
        <v>1217260</v>
      </c>
      <c r="Y19" s="46">
        <v>43751.57</v>
      </c>
      <c r="Z19" s="49">
        <v>21</v>
      </c>
      <c r="AA19" s="42">
        <v>1119070</v>
      </c>
      <c r="AB19" s="46">
        <v>43003.22</v>
      </c>
      <c r="AC19" s="49">
        <v>23</v>
      </c>
      <c r="AD19" s="42">
        <v>1287430</v>
      </c>
      <c r="AE19" s="46">
        <v>55381.41</v>
      </c>
      <c r="AF19" s="49">
        <v>21</v>
      </c>
      <c r="AG19" s="42">
        <v>1259970</v>
      </c>
      <c r="AH19" s="46">
        <v>48417.04</v>
      </c>
      <c r="AI19" s="49">
        <v>19</v>
      </c>
      <c r="AJ19" s="42">
        <v>1230610</v>
      </c>
      <c r="AK19" s="46">
        <v>42702.18</v>
      </c>
      <c r="AL19" s="84">
        <f t="shared" si="1"/>
        <v>251</v>
      </c>
      <c r="AM19" s="84">
        <f t="shared" ref="AM19" si="3">SUM(C19,F19,I19,L19,O19,R19,U19,X19,AA19,AD19,AG19,AJ19)</f>
        <v>14886130</v>
      </c>
      <c r="AN19" s="97">
        <f t="shared" ref="AN19" si="4">SUM(D19,G19,J19,M19,P19,S19,V19,Y19,AB19,AE19,AH19,AK19)</f>
        <v>573953.6100000001</v>
      </c>
    </row>
    <row r="20" spans="1:40" s="176" customFormat="1" ht="18" x14ac:dyDescent="0.35">
      <c r="A20" s="38" t="s">
        <v>20</v>
      </c>
      <c r="B20" s="70">
        <v>22</v>
      </c>
      <c r="C20" s="28" t="s">
        <v>34</v>
      </c>
      <c r="D20" s="26" t="s">
        <v>34</v>
      </c>
      <c r="E20" s="72">
        <v>20</v>
      </c>
      <c r="F20" s="28" t="s">
        <v>34</v>
      </c>
      <c r="G20" s="26" t="s">
        <v>34</v>
      </c>
      <c r="H20" s="72">
        <v>21</v>
      </c>
      <c r="I20" s="28" t="s">
        <v>34</v>
      </c>
      <c r="J20" s="26" t="s">
        <v>34</v>
      </c>
      <c r="K20" s="72">
        <v>20</v>
      </c>
      <c r="L20" s="28" t="s">
        <v>34</v>
      </c>
      <c r="M20" s="26" t="s">
        <v>34</v>
      </c>
      <c r="N20" s="72">
        <v>22</v>
      </c>
      <c r="O20" s="28" t="s">
        <v>34</v>
      </c>
      <c r="P20" s="115" t="s">
        <v>34</v>
      </c>
      <c r="Q20" s="72">
        <v>20</v>
      </c>
      <c r="R20" s="28" t="s">
        <v>34</v>
      </c>
      <c r="S20" s="26" t="s">
        <v>34</v>
      </c>
      <c r="T20" s="72">
        <v>23</v>
      </c>
      <c r="U20" s="28" t="s">
        <v>34</v>
      </c>
      <c r="V20" s="26" t="s">
        <v>34</v>
      </c>
      <c r="W20" s="72">
        <v>22</v>
      </c>
      <c r="X20" s="28" t="s">
        <v>34</v>
      </c>
      <c r="Y20" s="26" t="s">
        <v>34</v>
      </c>
      <c r="Z20" s="72">
        <v>21</v>
      </c>
      <c r="AA20" s="28" t="s">
        <v>34</v>
      </c>
      <c r="AB20" s="26" t="s">
        <v>34</v>
      </c>
      <c r="AC20" s="72">
        <v>23</v>
      </c>
      <c r="AD20" s="28" t="s">
        <v>34</v>
      </c>
      <c r="AE20" s="26" t="s">
        <v>34</v>
      </c>
      <c r="AF20" s="72">
        <v>21</v>
      </c>
      <c r="AG20" s="28" t="s">
        <v>34</v>
      </c>
      <c r="AH20" s="26" t="s">
        <v>34</v>
      </c>
      <c r="AI20" s="72">
        <v>20</v>
      </c>
      <c r="AJ20" s="28" t="s">
        <v>34</v>
      </c>
      <c r="AK20" s="26" t="s">
        <v>34</v>
      </c>
      <c r="AL20" s="62">
        <f t="shared" si="1"/>
        <v>255</v>
      </c>
      <c r="AM20" s="25" t="s">
        <v>34</v>
      </c>
      <c r="AN20" s="26" t="s">
        <v>34</v>
      </c>
    </row>
    <row r="21" spans="1:40" s="176" customFormat="1" ht="18" x14ac:dyDescent="0.35">
      <c r="A21" s="44" t="s">
        <v>21</v>
      </c>
      <c r="B21" s="41">
        <v>21</v>
      </c>
      <c r="C21" s="42" t="s">
        <v>35</v>
      </c>
      <c r="D21" s="46" t="s">
        <v>35</v>
      </c>
      <c r="E21" s="49">
        <v>20</v>
      </c>
      <c r="F21" s="42" t="s">
        <v>35</v>
      </c>
      <c r="G21" s="46" t="s">
        <v>35</v>
      </c>
      <c r="H21" s="49">
        <v>20</v>
      </c>
      <c r="I21" s="42" t="s">
        <v>35</v>
      </c>
      <c r="J21" s="46" t="s">
        <v>35</v>
      </c>
      <c r="K21" s="49">
        <v>20</v>
      </c>
      <c r="L21" s="42" t="s">
        <v>35</v>
      </c>
      <c r="M21" s="46" t="s">
        <v>35</v>
      </c>
      <c r="N21" s="49">
        <v>22</v>
      </c>
      <c r="O21" s="42" t="s">
        <v>35</v>
      </c>
      <c r="P21" s="114" t="s">
        <v>35</v>
      </c>
      <c r="Q21" s="49">
        <v>19</v>
      </c>
      <c r="R21" s="42" t="s">
        <v>35</v>
      </c>
      <c r="S21" s="46" t="s">
        <v>35</v>
      </c>
      <c r="T21" s="49">
        <v>23</v>
      </c>
      <c r="U21" s="42" t="s">
        <v>35</v>
      </c>
      <c r="V21" s="46" t="s">
        <v>35</v>
      </c>
      <c r="W21" s="49">
        <v>21</v>
      </c>
      <c r="X21" s="42" t="s">
        <v>35</v>
      </c>
      <c r="Y21" s="46" t="s">
        <v>35</v>
      </c>
      <c r="Z21" s="49">
        <v>21</v>
      </c>
      <c r="AA21" s="42" t="s">
        <v>35</v>
      </c>
      <c r="AB21" s="46" t="s">
        <v>35</v>
      </c>
      <c r="AC21" s="49">
        <v>23</v>
      </c>
      <c r="AD21" s="42" t="s">
        <v>35</v>
      </c>
      <c r="AE21" s="46" t="s">
        <v>35</v>
      </c>
      <c r="AF21" s="49">
        <v>21</v>
      </c>
      <c r="AG21" s="42" t="s">
        <v>35</v>
      </c>
      <c r="AH21" s="46" t="s">
        <v>35</v>
      </c>
      <c r="AI21" s="49">
        <v>17</v>
      </c>
      <c r="AJ21" s="42" t="s">
        <v>35</v>
      </c>
      <c r="AK21" s="46" t="s">
        <v>35</v>
      </c>
      <c r="AL21" s="84">
        <f t="shared" si="1"/>
        <v>248</v>
      </c>
      <c r="AM21" s="84" t="s">
        <v>35</v>
      </c>
      <c r="AN21" s="97" t="s">
        <v>35</v>
      </c>
    </row>
    <row r="22" spans="1:40" s="176" customFormat="1" ht="18" x14ac:dyDescent="0.35">
      <c r="A22" s="38" t="s">
        <v>58</v>
      </c>
      <c r="B22" s="70">
        <v>22</v>
      </c>
      <c r="C22" s="27">
        <v>4992</v>
      </c>
      <c r="D22" s="71">
        <v>3597.2999999999997</v>
      </c>
      <c r="E22" s="72">
        <v>20</v>
      </c>
      <c r="F22" s="27">
        <v>4964</v>
      </c>
      <c r="G22" s="71">
        <v>4860.2000000000007</v>
      </c>
      <c r="H22" s="72">
        <v>21</v>
      </c>
      <c r="I22" s="27">
        <v>4782</v>
      </c>
      <c r="J22" s="71">
        <v>8491.7000000000007</v>
      </c>
      <c r="K22" s="72">
        <v>20</v>
      </c>
      <c r="L22" s="27">
        <v>5480</v>
      </c>
      <c r="M22" s="71">
        <v>3821.7</v>
      </c>
      <c r="N22" s="72">
        <v>22</v>
      </c>
      <c r="O22" s="27">
        <v>5088</v>
      </c>
      <c r="P22" s="115">
        <v>3767.6</v>
      </c>
      <c r="Q22" s="72">
        <v>20</v>
      </c>
      <c r="R22" s="27">
        <v>4714</v>
      </c>
      <c r="S22" s="71">
        <v>3041</v>
      </c>
      <c r="T22" s="72">
        <v>23</v>
      </c>
      <c r="U22" s="27">
        <v>3663</v>
      </c>
      <c r="V22" s="71">
        <v>2373.5</v>
      </c>
      <c r="W22" s="72">
        <v>22</v>
      </c>
      <c r="X22" s="27">
        <v>4564</v>
      </c>
      <c r="Y22" s="71">
        <v>4753.3999999999996</v>
      </c>
      <c r="Z22" s="72">
        <v>21</v>
      </c>
      <c r="AA22" s="27">
        <v>5417</v>
      </c>
      <c r="AB22" s="71">
        <v>5315.5</v>
      </c>
      <c r="AC22" s="72">
        <v>23</v>
      </c>
      <c r="AD22" s="27">
        <v>5608</v>
      </c>
      <c r="AE22" s="71">
        <v>5901.3</v>
      </c>
      <c r="AF22" s="72">
        <v>21</v>
      </c>
      <c r="AG22" s="27">
        <v>5557</v>
      </c>
      <c r="AH22" s="71">
        <v>5676.4000000000005</v>
      </c>
      <c r="AI22" s="72">
        <v>18</v>
      </c>
      <c r="AJ22" s="27">
        <v>4824</v>
      </c>
      <c r="AK22" s="71">
        <v>3878.7</v>
      </c>
      <c r="AL22" s="62">
        <f t="shared" si="1"/>
        <v>253</v>
      </c>
      <c r="AM22" s="62">
        <f t="shared" ref="AM22" si="5">SUM(C22,F22,I22,L22,O22,R22,U22,X22,AA22,AD22,AG22,AJ22)</f>
        <v>59653</v>
      </c>
      <c r="AN22" s="62">
        <f t="shared" ref="AN22" si="6">SUM(D22,G22,J22,M22,P22,S22,V22,Y22,AB22,AE22,AH22,AK22)</f>
        <v>55478.3</v>
      </c>
    </row>
    <row r="23" spans="1:40" s="176" customFormat="1" ht="18" x14ac:dyDescent="0.35">
      <c r="A23" s="44" t="s">
        <v>22</v>
      </c>
      <c r="B23" s="41">
        <v>22</v>
      </c>
      <c r="C23" s="42">
        <v>1370</v>
      </c>
      <c r="D23" s="46">
        <v>586.1</v>
      </c>
      <c r="E23" s="49">
        <v>20</v>
      </c>
      <c r="F23" s="42">
        <v>1272</v>
      </c>
      <c r="G23" s="46">
        <v>708.19999999999993</v>
      </c>
      <c r="H23" s="49">
        <v>21</v>
      </c>
      <c r="I23" s="42">
        <v>1407</v>
      </c>
      <c r="J23" s="46">
        <v>743.80000000000007</v>
      </c>
      <c r="K23" s="49">
        <v>19</v>
      </c>
      <c r="L23" s="42">
        <v>1325</v>
      </c>
      <c r="M23" s="46">
        <v>721.3</v>
      </c>
      <c r="N23" s="49">
        <v>20</v>
      </c>
      <c r="O23" s="42">
        <v>1517</v>
      </c>
      <c r="P23" s="114">
        <v>700.69999999999993</v>
      </c>
      <c r="Q23" s="49">
        <v>19</v>
      </c>
      <c r="R23" s="42">
        <v>1363</v>
      </c>
      <c r="S23" s="46">
        <v>1260.3</v>
      </c>
      <c r="T23" s="49">
        <v>23</v>
      </c>
      <c r="U23" s="42">
        <v>913</v>
      </c>
      <c r="V23" s="46">
        <v>400.2</v>
      </c>
      <c r="W23" s="49">
        <v>22</v>
      </c>
      <c r="X23" s="42">
        <v>1418</v>
      </c>
      <c r="Y23" s="46">
        <v>955.4</v>
      </c>
      <c r="Z23" s="49">
        <v>21</v>
      </c>
      <c r="AA23" s="42">
        <v>1380</v>
      </c>
      <c r="AB23" s="46">
        <v>1188.7</v>
      </c>
      <c r="AC23" s="49">
        <v>23</v>
      </c>
      <c r="AD23" s="42">
        <v>1537</v>
      </c>
      <c r="AE23" s="46">
        <v>938.5</v>
      </c>
      <c r="AF23" s="49">
        <v>21</v>
      </c>
      <c r="AG23" s="42">
        <v>1543</v>
      </c>
      <c r="AH23" s="46">
        <v>1082.9000000000001</v>
      </c>
      <c r="AI23" s="49">
        <v>18</v>
      </c>
      <c r="AJ23" s="42">
        <v>1432</v>
      </c>
      <c r="AK23" s="46">
        <v>1037.9000000000001</v>
      </c>
      <c r="AL23" s="84">
        <f t="shared" si="1"/>
        <v>249</v>
      </c>
      <c r="AM23" s="84">
        <f t="shared" ref="AM23:AN26" si="7">SUM(C23,F23,I23,L23,O23,R23,U23,X23,AA23,AD23,AG23,AJ23)</f>
        <v>16477</v>
      </c>
      <c r="AN23" s="97">
        <f t="shared" si="7"/>
        <v>10323.999999999998</v>
      </c>
    </row>
    <row r="24" spans="1:40" s="176" customFormat="1" ht="18" x14ac:dyDescent="0.35">
      <c r="A24" s="38" t="s">
        <v>23</v>
      </c>
      <c r="B24" s="70">
        <v>21</v>
      </c>
      <c r="C24" s="25">
        <v>195</v>
      </c>
      <c r="D24" s="71">
        <v>1516.7</v>
      </c>
      <c r="E24" s="72">
        <v>20</v>
      </c>
      <c r="F24" s="25">
        <v>211</v>
      </c>
      <c r="G24" s="71">
        <v>1368.4</v>
      </c>
      <c r="H24" s="72">
        <v>21</v>
      </c>
      <c r="I24" s="25">
        <v>285</v>
      </c>
      <c r="J24" s="71">
        <v>3012.4</v>
      </c>
      <c r="K24" s="72">
        <v>20</v>
      </c>
      <c r="L24" s="25">
        <v>202</v>
      </c>
      <c r="M24" s="71">
        <v>1260.5</v>
      </c>
      <c r="N24" s="72">
        <v>21</v>
      </c>
      <c r="O24" s="25">
        <v>278</v>
      </c>
      <c r="P24" s="115">
        <v>990</v>
      </c>
      <c r="Q24" s="72">
        <v>19</v>
      </c>
      <c r="R24" s="25">
        <v>255</v>
      </c>
      <c r="S24" s="71">
        <v>1577.5</v>
      </c>
      <c r="T24" s="72">
        <v>23</v>
      </c>
      <c r="U24" s="25">
        <v>274</v>
      </c>
      <c r="V24" s="71">
        <v>870.7</v>
      </c>
      <c r="W24" s="72">
        <v>21</v>
      </c>
      <c r="X24" s="25">
        <v>310</v>
      </c>
      <c r="Y24" s="71">
        <v>1107.2</v>
      </c>
      <c r="Z24" s="72">
        <v>21</v>
      </c>
      <c r="AA24" s="25">
        <v>669</v>
      </c>
      <c r="AB24" s="71">
        <v>1035.2</v>
      </c>
      <c r="AC24" s="72">
        <v>23</v>
      </c>
      <c r="AD24" s="25">
        <v>332</v>
      </c>
      <c r="AE24" s="71">
        <v>1372.3</v>
      </c>
      <c r="AF24" s="72">
        <v>21</v>
      </c>
      <c r="AG24" s="25">
        <v>276</v>
      </c>
      <c r="AH24" s="71">
        <v>1055.0999999999999</v>
      </c>
      <c r="AI24" s="72">
        <v>18</v>
      </c>
      <c r="AJ24" s="25">
        <v>220</v>
      </c>
      <c r="AK24" s="71">
        <v>886.3</v>
      </c>
      <c r="AL24" s="62">
        <f t="shared" si="1"/>
        <v>249</v>
      </c>
      <c r="AM24" s="62">
        <f t="shared" si="7"/>
        <v>3507</v>
      </c>
      <c r="AN24" s="98">
        <f t="shared" si="7"/>
        <v>16052.300000000001</v>
      </c>
    </row>
    <row r="25" spans="1:40" s="176" customFormat="1" ht="18" x14ac:dyDescent="0.35">
      <c r="A25" s="44" t="s">
        <v>24</v>
      </c>
      <c r="B25" s="41">
        <v>22</v>
      </c>
      <c r="C25" s="42">
        <v>216</v>
      </c>
      <c r="D25" s="55">
        <v>444.8</v>
      </c>
      <c r="E25" s="49">
        <v>20</v>
      </c>
      <c r="F25" s="42">
        <v>136</v>
      </c>
      <c r="G25" s="46">
        <v>151.9</v>
      </c>
      <c r="H25" s="49">
        <v>21</v>
      </c>
      <c r="I25" s="42">
        <v>98</v>
      </c>
      <c r="J25" s="46">
        <v>87.8</v>
      </c>
      <c r="K25" s="49">
        <v>20</v>
      </c>
      <c r="L25" s="42">
        <v>83</v>
      </c>
      <c r="M25" s="46">
        <v>62</v>
      </c>
      <c r="N25" s="49">
        <v>21</v>
      </c>
      <c r="O25" s="42">
        <v>118</v>
      </c>
      <c r="P25" s="114">
        <v>118.4</v>
      </c>
      <c r="Q25" s="49">
        <v>19</v>
      </c>
      <c r="R25" s="42">
        <v>244</v>
      </c>
      <c r="S25" s="46">
        <v>115.4</v>
      </c>
      <c r="T25" s="49">
        <v>23</v>
      </c>
      <c r="U25" s="42">
        <v>93</v>
      </c>
      <c r="V25" s="46">
        <v>38.4</v>
      </c>
      <c r="W25" s="49">
        <v>21</v>
      </c>
      <c r="X25" s="42">
        <v>135</v>
      </c>
      <c r="Y25" s="46">
        <v>132.4</v>
      </c>
      <c r="Z25" s="49">
        <v>21</v>
      </c>
      <c r="AA25" s="42">
        <v>146</v>
      </c>
      <c r="AB25" s="46">
        <v>239.4</v>
      </c>
      <c r="AC25" s="49">
        <v>23</v>
      </c>
      <c r="AD25" s="42">
        <v>131</v>
      </c>
      <c r="AE25" s="46">
        <v>44.8</v>
      </c>
      <c r="AF25" s="49">
        <v>19</v>
      </c>
      <c r="AG25" s="42">
        <v>105</v>
      </c>
      <c r="AH25" s="46">
        <v>58.3</v>
      </c>
      <c r="AI25" s="49">
        <v>18</v>
      </c>
      <c r="AJ25" s="42">
        <v>148</v>
      </c>
      <c r="AK25" s="46">
        <v>90</v>
      </c>
      <c r="AL25" s="84">
        <f t="shared" si="1"/>
        <v>248</v>
      </c>
      <c r="AM25" s="84">
        <f t="shared" si="7"/>
        <v>1653</v>
      </c>
      <c r="AN25" s="97">
        <f t="shared" si="7"/>
        <v>1583.6</v>
      </c>
    </row>
    <row r="26" spans="1:40" s="176" customFormat="1" ht="18" x14ac:dyDescent="0.35">
      <c r="A26" s="39" t="s">
        <v>25</v>
      </c>
      <c r="B26" s="70">
        <v>22</v>
      </c>
      <c r="C26" s="25">
        <v>7</v>
      </c>
      <c r="D26" s="73">
        <v>3.2</v>
      </c>
      <c r="E26" s="72">
        <v>20</v>
      </c>
      <c r="F26" s="25">
        <v>9</v>
      </c>
      <c r="G26" s="71">
        <v>10.3</v>
      </c>
      <c r="H26" s="72">
        <v>21</v>
      </c>
      <c r="I26" s="25">
        <v>12</v>
      </c>
      <c r="J26" s="71">
        <v>5.6</v>
      </c>
      <c r="K26" s="72">
        <v>20</v>
      </c>
      <c r="L26" s="25">
        <v>16</v>
      </c>
      <c r="M26" s="71">
        <v>8.6</v>
      </c>
      <c r="N26" s="72">
        <v>22</v>
      </c>
      <c r="O26" s="25">
        <v>13</v>
      </c>
      <c r="P26" s="116">
        <v>5.4</v>
      </c>
      <c r="Q26" s="72">
        <v>18</v>
      </c>
      <c r="R26" s="25">
        <v>7</v>
      </c>
      <c r="S26" s="71">
        <v>2.1</v>
      </c>
      <c r="T26" s="72">
        <v>23</v>
      </c>
      <c r="U26" s="25">
        <v>8</v>
      </c>
      <c r="V26" s="71">
        <v>3.4</v>
      </c>
      <c r="W26" s="72">
        <v>20</v>
      </c>
      <c r="X26" s="25">
        <v>7</v>
      </c>
      <c r="Y26" s="71">
        <v>2.2999999999999998</v>
      </c>
      <c r="Z26" s="72">
        <v>21</v>
      </c>
      <c r="AA26" s="25">
        <v>9</v>
      </c>
      <c r="AB26" s="71">
        <v>4.4000000000000004</v>
      </c>
      <c r="AC26" s="72">
        <v>22</v>
      </c>
      <c r="AD26" s="25">
        <v>4</v>
      </c>
      <c r="AE26" s="71">
        <v>12.1</v>
      </c>
      <c r="AF26" s="72">
        <v>20</v>
      </c>
      <c r="AG26" s="25">
        <v>5</v>
      </c>
      <c r="AH26" s="71">
        <v>9.1999999999999993</v>
      </c>
      <c r="AI26" s="72">
        <v>18</v>
      </c>
      <c r="AJ26" s="25">
        <v>7</v>
      </c>
      <c r="AK26" s="71">
        <v>3.9</v>
      </c>
      <c r="AL26" s="62">
        <f t="shared" si="1"/>
        <v>247</v>
      </c>
      <c r="AM26" s="62">
        <f t="shared" si="7"/>
        <v>104</v>
      </c>
      <c r="AN26" s="98">
        <f t="shared" si="7"/>
        <v>70.5</v>
      </c>
    </row>
    <row r="27" spans="1:40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33"/>
    </row>
    <row r="28" spans="1:40" s="174" customFormat="1" ht="54" x14ac:dyDescent="0.35">
      <c r="A28" s="124" t="s">
        <v>26</v>
      </c>
      <c r="B28" s="90" t="s">
        <v>4</v>
      </c>
      <c r="C28" s="54" t="s">
        <v>5</v>
      </c>
      <c r="D28" s="54" t="s">
        <v>88</v>
      </c>
      <c r="E28" s="90" t="s">
        <v>4</v>
      </c>
      <c r="F28" s="54" t="s">
        <v>5</v>
      </c>
      <c r="G28" s="130" t="s">
        <v>88</v>
      </c>
      <c r="H28" s="90" t="s">
        <v>4</v>
      </c>
      <c r="I28" s="54" t="s">
        <v>5</v>
      </c>
      <c r="J28" s="130" t="s">
        <v>88</v>
      </c>
      <c r="K28" s="90" t="s">
        <v>4</v>
      </c>
      <c r="L28" s="54" t="s">
        <v>5</v>
      </c>
      <c r="M28" s="130" t="s">
        <v>88</v>
      </c>
      <c r="N28" s="90" t="s">
        <v>4</v>
      </c>
      <c r="O28" s="54" t="s">
        <v>5</v>
      </c>
      <c r="P28" s="130" t="s">
        <v>88</v>
      </c>
      <c r="Q28" s="90" t="s">
        <v>4</v>
      </c>
      <c r="R28" s="54" t="s">
        <v>5</v>
      </c>
      <c r="S28" s="130" t="s">
        <v>88</v>
      </c>
      <c r="T28" s="90" t="s">
        <v>4</v>
      </c>
      <c r="U28" s="54" t="s">
        <v>5</v>
      </c>
      <c r="V28" s="130" t="s">
        <v>88</v>
      </c>
      <c r="W28" s="90" t="s">
        <v>4</v>
      </c>
      <c r="X28" s="54" t="s">
        <v>5</v>
      </c>
      <c r="Y28" s="130" t="s">
        <v>88</v>
      </c>
      <c r="Z28" s="90" t="s">
        <v>4</v>
      </c>
      <c r="AA28" s="54" t="s">
        <v>5</v>
      </c>
      <c r="AB28" s="130" t="s">
        <v>40</v>
      </c>
      <c r="AC28" s="90" t="s">
        <v>4</v>
      </c>
      <c r="AD28" s="54" t="s">
        <v>5</v>
      </c>
      <c r="AE28" s="130" t="s">
        <v>88</v>
      </c>
      <c r="AF28" s="90" t="s">
        <v>4</v>
      </c>
      <c r="AG28" s="54" t="s">
        <v>5</v>
      </c>
      <c r="AH28" s="130" t="s">
        <v>88</v>
      </c>
      <c r="AI28" s="90" t="s">
        <v>4</v>
      </c>
      <c r="AJ28" s="54" t="s">
        <v>5</v>
      </c>
      <c r="AK28" s="130" t="s">
        <v>88</v>
      </c>
      <c r="AL28" s="131" t="s">
        <v>4</v>
      </c>
      <c r="AM28" s="127" t="s">
        <v>5</v>
      </c>
      <c r="AN28" s="132" t="s">
        <v>88</v>
      </c>
    </row>
    <row r="29" spans="1:40" s="179" customFormat="1" ht="18" x14ac:dyDescent="0.35">
      <c r="A29" s="140" t="s">
        <v>27</v>
      </c>
      <c r="B29" s="135">
        <v>23</v>
      </c>
      <c r="C29" s="83">
        <v>6826</v>
      </c>
      <c r="D29" s="82">
        <v>480</v>
      </c>
      <c r="E29" s="135">
        <v>20</v>
      </c>
      <c r="F29" s="83">
        <v>5651</v>
      </c>
      <c r="G29" s="82">
        <v>173</v>
      </c>
      <c r="H29" s="135">
        <v>20</v>
      </c>
      <c r="I29" s="83">
        <v>7012</v>
      </c>
      <c r="J29" s="82">
        <v>591</v>
      </c>
      <c r="K29" s="135">
        <v>20</v>
      </c>
      <c r="L29" s="83">
        <v>5688</v>
      </c>
      <c r="M29" s="82">
        <v>385</v>
      </c>
      <c r="N29" s="135">
        <v>20</v>
      </c>
      <c r="O29" s="83">
        <v>5681</v>
      </c>
      <c r="P29" s="82">
        <v>229</v>
      </c>
      <c r="Q29" s="135">
        <v>20</v>
      </c>
      <c r="R29" s="83">
        <v>7078</v>
      </c>
      <c r="S29" s="82">
        <v>690</v>
      </c>
      <c r="T29" s="135">
        <v>23</v>
      </c>
      <c r="U29" s="83">
        <v>6450</v>
      </c>
      <c r="V29" s="82">
        <v>462</v>
      </c>
      <c r="W29" s="135">
        <v>20</v>
      </c>
      <c r="X29" s="83">
        <v>7003</v>
      </c>
      <c r="Y29" s="82">
        <v>305</v>
      </c>
      <c r="Z29" s="135">
        <v>19</v>
      </c>
      <c r="AA29" s="83">
        <v>7659</v>
      </c>
      <c r="AB29" s="82">
        <v>908</v>
      </c>
      <c r="AC29" s="135">
        <v>15</v>
      </c>
      <c r="AD29" s="83">
        <v>6460</v>
      </c>
      <c r="AE29" s="82">
        <v>424</v>
      </c>
      <c r="AF29" s="135">
        <v>20</v>
      </c>
      <c r="AG29" s="83">
        <v>6727</v>
      </c>
      <c r="AH29" s="82">
        <v>705</v>
      </c>
      <c r="AI29" s="135">
        <v>23</v>
      </c>
      <c r="AJ29" s="83">
        <v>6738</v>
      </c>
      <c r="AK29" s="82">
        <v>821</v>
      </c>
      <c r="AL29" s="136">
        <f>SUM(B29,E29,H29,K29,N29,Q29,T29,W29,Z29,AC29,AF29,AI29)</f>
        <v>243</v>
      </c>
      <c r="AM29" s="136">
        <f>SUM(C29,F29,I29,L29,O29,R29,U29,X29,AA29,AD29,AG29,AJ29)</f>
        <v>78973</v>
      </c>
      <c r="AN29" s="142">
        <f>SUM(D29,G29,J29,M29,P29,S29,V29,Y29,AB29,AE29,AH29,AK29)</f>
        <v>6173</v>
      </c>
    </row>
    <row r="30" spans="1:40" x14ac:dyDescent="0.3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33"/>
    </row>
    <row r="31" spans="1:40" s="174" customFormat="1" ht="54" x14ac:dyDescent="0.35">
      <c r="A31" s="58" t="s">
        <v>28</v>
      </c>
      <c r="B31" s="79" t="s">
        <v>4</v>
      </c>
      <c r="C31" s="43" t="s">
        <v>5</v>
      </c>
      <c r="D31" s="88" t="s">
        <v>88</v>
      </c>
      <c r="E31" s="79" t="s">
        <v>4</v>
      </c>
      <c r="F31" s="43" t="s">
        <v>5</v>
      </c>
      <c r="G31" s="88" t="s">
        <v>88</v>
      </c>
      <c r="H31" s="79" t="s">
        <v>4</v>
      </c>
      <c r="I31" s="43" t="s">
        <v>5</v>
      </c>
      <c r="J31" s="88" t="s">
        <v>88</v>
      </c>
      <c r="K31" s="79" t="s">
        <v>4</v>
      </c>
      <c r="L31" s="43" t="s">
        <v>5</v>
      </c>
      <c r="M31" s="88" t="s">
        <v>88</v>
      </c>
      <c r="N31" s="79" t="s">
        <v>4</v>
      </c>
      <c r="O31" s="43" t="s">
        <v>5</v>
      </c>
      <c r="P31" s="88" t="s">
        <v>88</v>
      </c>
      <c r="Q31" s="79" t="s">
        <v>4</v>
      </c>
      <c r="R31" s="43" t="s">
        <v>5</v>
      </c>
      <c r="S31" s="88" t="s">
        <v>88</v>
      </c>
      <c r="T31" s="79" t="s">
        <v>4</v>
      </c>
      <c r="U31" s="43" t="s">
        <v>5</v>
      </c>
      <c r="V31" s="88" t="s">
        <v>88</v>
      </c>
      <c r="W31" s="79" t="s">
        <v>4</v>
      </c>
      <c r="X31" s="43" t="s">
        <v>5</v>
      </c>
      <c r="Y31" s="88" t="s">
        <v>88</v>
      </c>
      <c r="Z31" s="79" t="s">
        <v>4</v>
      </c>
      <c r="AA31" s="43" t="s">
        <v>5</v>
      </c>
      <c r="AB31" s="88" t="s">
        <v>40</v>
      </c>
      <c r="AC31" s="79" t="s">
        <v>4</v>
      </c>
      <c r="AD31" s="43" t="s">
        <v>5</v>
      </c>
      <c r="AE31" s="88" t="s">
        <v>88</v>
      </c>
      <c r="AF31" s="79" t="s">
        <v>4</v>
      </c>
      <c r="AG31" s="43" t="s">
        <v>5</v>
      </c>
      <c r="AH31" s="88" t="s">
        <v>88</v>
      </c>
      <c r="AI31" s="79" t="s">
        <v>4</v>
      </c>
      <c r="AJ31" s="43" t="s">
        <v>5</v>
      </c>
      <c r="AK31" s="88" t="s">
        <v>88</v>
      </c>
      <c r="AL31" s="99" t="s">
        <v>4</v>
      </c>
      <c r="AM31" s="80" t="s">
        <v>5</v>
      </c>
      <c r="AN31" s="89" t="s">
        <v>88</v>
      </c>
    </row>
    <row r="32" spans="1:40" s="179" customFormat="1" ht="18" x14ac:dyDescent="0.35">
      <c r="A32" s="48" t="s">
        <v>29</v>
      </c>
      <c r="B32" s="47">
        <v>22</v>
      </c>
      <c r="C32" s="47" t="s">
        <v>34</v>
      </c>
      <c r="D32" s="109" t="s">
        <v>34</v>
      </c>
      <c r="E32" s="47">
        <v>20</v>
      </c>
      <c r="F32" s="47" t="s">
        <v>34</v>
      </c>
      <c r="G32" s="167" t="s">
        <v>34</v>
      </c>
      <c r="H32" s="47">
        <v>21</v>
      </c>
      <c r="I32" s="47" t="s">
        <v>34</v>
      </c>
      <c r="J32" s="167" t="s">
        <v>34</v>
      </c>
      <c r="K32" s="47">
        <v>20</v>
      </c>
      <c r="L32" s="47" t="s">
        <v>34</v>
      </c>
      <c r="M32" s="167" t="s">
        <v>34</v>
      </c>
      <c r="N32" s="47">
        <v>23</v>
      </c>
      <c r="O32" s="47" t="s">
        <v>34</v>
      </c>
      <c r="P32" s="167" t="s">
        <v>34</v>
      </c>
      <c r="Q32" s="47">
        <v>20</v>
      </c>
      <c r="R32" s="47" t="s">
        <v>34</v>
      </c>
      <c r="S32" s="167" t="s">
        <v>34</v>
      </c>
      <c r="T32" s="47">
        <v>23</v>
      </c>
      <c r="U32" s="47" t="s">
        <v>34</v>
      </c>
      <c r="V32" s="167" t="s">
        <v>34</v>
      </c>
      <c r="W32" s="47">
        <v>23</v>
      </c>
      <c r="X32" s="47" t="s">
        <v>34</v>
      </c>
      <c r="Y32" s="167" t="s">
        <v>34</v>
      </c>
      <c r="Z32" s="47">
        <v>21</v>
      </c>
      <c r="AA32" s="47" t="s">
        <v>34</v>
      </c>
      <c r="AB32" s="167" t="s">
        <v>34</v>
      </c>
      <c r="AC32" s="47">
        <v>23</v>
      </c>
      <c r="AD32" s="47" t="s">
        <v>34</v>
      </c>
      <c r="AE32" s="167" t="s">
        <v>34</v>
      </c>
      <c r="AF32" s="47">
        <v>21</v>
      </c>
      <c r="AG32" s="47" t="s">
        <v>34</v>
      </c>
      <c r="AH32" s="167" t="s">
        <v>34</v>
      </c>
      <c r="AI32" s="47">
        <v>20</v>
      </c>
      <c r="AJ32" s="47" t="s">
        <v>34</v>
      </c>
      <c r="AK32" s="167" t="s">
        <v>34</v>
      </c>
      <c r="AL32" s="84">
        <f>SUM(B32,E32,H32,K32,N32,Q32,T32,W32,Z32,AC32,AF32,AI32)</f>
        <v>257</v>
      </c>
      <c r="AM32" s="147" t="s">
        <v>34</v>
      </c>
      <c r="AN32" s="134" t="s">
        <v>34</v>
      </c>
    </row>
    <row r="33" spans="1:40" s="179" customFormat="1" ht="18" x14ac:dyDescent="0.35">
      <c r="A33" s="148" t="s">
        <v>30</v>
      </c>
      <c r="B33" s="149">
        <v>23</v>
      </c>
      <c r="C33" s="150" t="s">
        <v>34</v>
      </c>
      <c r="D33" s="151" t="s">
        <v>34</v>
      </c>
      <c r="E33" s="35">
        <v>20</v>
      </c>
      <c r="F33" s="64" t="s">
        <v>34</v>
      </c>
      <c r="G33" s="151" t="s">
        <v>34</v>
      </c>
      <c r="H33" s="35">
        <v>21</v>
      </c>
      <c r="I33" s="64" t="s">
        <v>34</v>
      </c>
      <c r="J33" s="151" t="s">
        <v>34</v>
      </c>
      <c r="K33" s="35">
        <v>20</v>
      </c>
      <c r="L33" s="64" t="s">
        <v>34</v>
      </c>
      <c r="M33" s="151" t="s">
        <v>34</v>
      </c>
      <c r="N33" s="35">
        <v>23</v>
      </c>
      <c r="O33" s="64" t="s">
        <v>34</v>
      </c>
      <c r="P33" s="151" t="s">
        <v>34</v>
      </c>
      <c r="Q33" s="35">
        <v>20</v>
      </c>
      <c r="R33" s="64" t="s">
        <v>34</v>
      </c>
      <c r="S33" s="151" t="s">
        <v>34</v>
      </c>
      <c r="T33" s="35">
        <v>23</v>
      </c>
      <c r="U33" s="64" t="s">
        <v>34</v>
      </c>
      <c r="V33" s="151" t="s">
        <v>34</v>
      </c>
      <c r="W33" s="35">
        <v>22</v>
      </c>
      <c r="X33" s="64" t="s">
        <v>34</v>
      </c>
      <c r="Y33" s="151" t="s">
        <v>34</v>
      </c>
      <c r="Z33" s="35">
        <v>21</v>
      </c>
      <c r="AA33" s="64" t="s">
        <v>34</v>
      </c>
      <c r="AB33" s="151" t="s">
        <v>34</v>
      </c>
      <c r="AC33" s="35">
        <v>23</v>
      </c>
      <c r="AD33" s="64" t="s">
        <v>34</v>
      </c>
      <c r="AE33" s="151" t="s">
        <v>34</v>
      </c>
      <c r="AF33" s="35">
        <v>21</v>
      </c>
      <c r="AG33" s="64" t="s">
        <v>34</v>
      </c>
      <c r="AH33" s="151" t="s">
        <v>34</v>
      </c>
      <c r="AI33" s="35">
        <v>20</v>
      </c>
      <c r="AJ33" s="64" t="s">
        <v>34</v>
      </c>
      <c r="AK33" s="65" t="s">
        <v>34</v>
      </c>
      <c r="AL33" s="154">
        <f>SUM(B33,E33,H33,K33,N33,Q33,T33,W33,Z33,AC33,AF33,AI33)</f>
        <v>257</v>
      </c>
      <c r="AM33" s="155" t="s">
        <v>34</v>
      </c>
      <c r="AN33" s="144" t="s">
        <v>34</v>
      </c>
    </row>
    <row r="34" spans="1:40" x14ac:dyDescent="0.3">
      <c r="B34" s="122"/>
      <c r="C34" s="122"/>
      <c r="D34" s="123"/>
      <c r="E34" s="59"/>
      <c r="F34" s="59"/>
      <c r="G34" s="60"/>
      <c r="H34" s="59"/>
      <c r="I34" s="59"/>
      <c r="J34" s="60"/>
      <c r="K34" s="59"/>
      <c r="L34" s="59"/>
      <c r="M34" s="60"/>
      <c r="N34" s="59"/>
      <c r="O34" s="59"/>
      <c r="P34" s="60"/>
      <c r="Q34" s="59"/>
      <c r="R34" s="59"/>
      <c r="S34" s="60"/>
      <c r="T34" s="59"/>
      <c r="U34" s="59"/>
      <c r="V34" s="60"/>
      <c r="W34" s="59"/>
      <c r="X34" s="59"/>
      <c r="Y34" s="60"/>
      <c r="Z34" s="59"/>
      <c r="AA34" s="59"/>
      <c r="AB34" s="61"/>
      <c r="AC34" s="59"/>
      <c r="AD34" s="59"/>
      <c r="AE34" s="61"/>
      <c r="AF34" s="59"/>
      <c r="AG34" s="59"/>
      <c r="AH34" s="61"/>
      <c r="AI34" s="59"/>
      <c r="AJ34" s="59"/>
      <c r="AK34" s="61"/>
      <c r="AL34" s="122"/>
      <c r="AM34" s="122"/>
      <c r="AN34" s="34"/>
    </row>
    <row r="35" spans="1:40" x14ac:dyDescent="0.3">
      <c r="A35" s="30" t="s">
        <v>32</v>
      </c>
      <c r="D35" s="113"/>
      <c r="G35" s="113"/>
      <c r="J35" s="113"/>
      <c r="M35" s="113"/>
      <c r="P35" s="113"/>
      <c r="S35" s="113"/>
      <c r="V35" s="113"/>
      <c r="Y35" s="113"/>
      <c r="AB35" s="113"/>
      <c r="AE35" s="113"/>
      <c r="AH35" s="113"/>
      <c r="AK35" s="113"/>
      <c r="AN35" s="113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5"/>
  <sheetViews>
    <sheetView showGridLines="0" view="pageBreakPreview" zoomScaleNormal="100" zoomScaleSheetLayoutView="100" workbookViewId="0">
      <pane xSplit="1" ySplit="4" topLeftCell="W5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140625" defaultRowHeight="16.5" x14ac:dyDescent="0.3"/>
  <cols>
    <col min="1" max="1" width="66.28515625" style="30" bestFit="1" customWidth="1"/>
    <col min="2" max="2" width="15.28515625" style="30" customWidth="1"/>
    <col min="3" max="3" width="10.42578125" style="30" bestFit="1" customWidth="1"/>
    <col min="4" max="4" width="11.140625" style="30" bestFit="1" customWidth="1"/>
    <col min="5" max="5" width="15.28515625" style="30" customWidth="1"/>
    <col min="6" max="6" width="10.42578125" style="30" bestFit="1" customWidth="1"/>
    <col min="7" max="8" width="15.28515625" style="30" customWidth="1"/>
    <col min="9" max="9" width="10.42578125" style="30" bestFit="1" customWidth="1"/>
    <col min="10" max="10" width="11.140625" style="30" bestFit="1" customWidth="1"/>
    <col min="11" max="40" width="15.28515625" style="30" customWidth="1"/>
    <col min="41" max="16384" width="9.140625" style="178"/>
  </cols>
  <sheetData>
    <row r="1" spans="1:40" x14ac:dyDescent="0.3">
      <c r="A1" s="181"/>
      <c r="B1" s="187" t="s">
        <v>85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</row>
    <row r="2" spans="1:40" ht="46.5" customHeight="1" x14ac:dyDescent="0.3">
      <c r="A2" s="182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</row>
    <row r="3" spans="1:40" s="172" customFormat="1" ht="18" x14ac:dyDescent="0.35">
      <c r="A3" s="169" t="s">
        <v>1</v>
      </c>
      <c r="B3" s="184" t="s">
        <v>62</v>
      </c>
      <c r="C3" s="184"/>
      <c r="D3" s="185"/>
      <c r="E3" s="183" t="s">
        <v>63</v>
      </c>
      <c r="F3" s="184"/>
      <c r="G3" s="185"/>
      <c r="H3" s="184" t="s">
        <v>64</v>
      </c>
      <c r="I3" s="184"/>
      <c r="J3" s="184"/>
      <c r="K3" s="183" t="s">
        <v>65</v>
      </c>
      <c r="L3" s="184"/>
      <c r="M3" s="185"/>
      <c r="N3" s="186" t="s">
        <v>73</v>
      </c>
      <c r="O3" s="186"/>
      <c r="P3" s="186"/>
      <c r="Q3" s="183" t="s">
        <v>66</v>
      </c>
      <c r="R3" s="184"/>
      <c r="S3" s="185"/>
      <c r="T3" s="184" t="s">
        <v>67</v>
      </c>
      <c r="U3" s="184"/>
      <c r="V3" s="184"/>
      <c r="W3" s="183" t="s">
        <v>68</v>
      </c>
      <c r="X3" s="184"/>
      <c r="Y3" s="185"/>
      <c r="Z3" s="183" t="s">
        <v>69</v>
      </c>
      <c r="AA3" s="184"/>
      <c r="AB3" s="185"/>
      <c r="AC3" s="184" t="s">
        <v>70</v>
      </c>
      <c r="AD3" s="184"/>
      <c r="AE3" s="184"/>
      <c r="AF3" s="183" t="s">
        <v>71</v>
      </c>
      <c r="AG3" s="184"/>
      <c r="AH3" s="184"/>
      <c r="AI3" s="183" t="s">
        <v>72</v>
      </c>
      <c r="AJ3" s="184"/>
      <c r="AK3" s="184"/>
      <c r="AL3" s="188" t="s">
        <v>2</v>
      </c>
      <c r="AM3" s="186"/>
      <c r="AN3" s="186"/>
    </row>
    <row r="4" spans="1:40" s="172" customFormat="1" ht="54" x14ac:dyDescent="0.35">
      <c r="A4" s="45" t="s">
        <v>3</v>
      </c>
      <c r="B4" s="43" t="s">
        <v>4</v>
      </c>
      <c r="C4" s="43" t="s">
        <v>5</v>
      </c>
      <c r="D4" s="87" t="s">
        <v>88</v>
      </c>
      <c r="E4" s="79" t="s">
        <v>4</v>
      </c>
      <c r="F4" s="43" t="s">
        <v>5</v>
      </c>
      <c r="G4" s="87" t="s">
        <v>88</v>
      </c>
      <c r="H4" s="79" t="s">
        <v>4</v>
      </c>
      <c r="I4" s="43" t="s">
        <v>5</v>
      </c>
      <c r="J4" s="87" t="s">
        <v>88</v>
      </c>
      <c r="K4" s="79" t="s">
        <v>4</v>
      </c>
      <c r="L4" s="43" t="s">
        <v>5</v>
      </c>
      <c r="M4" s="87" t="s">
        <v>88</v>
      </c>
      <c r="N4" s="79" t="s">
        <v>4</v>
      </c>
      <c r="O4" s="43" t="s">
        <v>5</v>
      </c>
      <c r="P4" s="87" t="s">
        <v>88</v>
      </c>
      <c r="Q4" s="79" t="s">
        <v>4</v>
      </c>
      <c r="R4" s="43" t="s">
        <v>5</v>
      </c>
      <c r="S4" s="87" t="s">
        <v>88</v>
      </c>
      <c r="T4" s="79" t="s">
        <v>4</v>
      </c>
      <c r="U4" s="43" t="s">
        <v>5</v>
      </c>
      <c r="V4" s="87" t="s">
        <v>88</v>
      </c>
      <c r="W4" s="79" t="s">
        <v>4</v>
      </c>
      <c r="X4" s="43" t="s">
        <v>5</v>
      </c>
      <c r="Y4" s="87" t="s">
        <v>88</v>
      </c>
      <c r="Z4" s="79" t="s">
        <v>4</v>
      </c>
      <c r="AA4" s="43" t="s">
        <v>5</v>
      </c>
      <c r="AB4" s="87" t="s">
        <v>88</v>
      </c>
      <c r="AC4" s="79" t="s">
        <v>4</v>
      </c>
      <c r="AD4" s="43" t="s">
        <v>5</v>
      </c>
      <c r="AE4" s="87" t="s">
        <v>88</v>
      </c>
      <c r="AF4" s="79" t="s">
        <v>4</v>
      </c>
      <c r="AG4" s="43" t="s">
        <v>5</v>
      </c>
      <c r="AH4" s="87" t="s">
        <v>88</v>
      </c>
      <c r="AI4" s="79" t="s">
        <v>4</v>
      </c>
      <c r="AJ4" s="43" t="s">
        <v>5</v>
      </c>
      <c r="AK4" s="87" t="s">
        <v>88</v>
      </c>
      <c r="AL4" s="79" t="s">
        <v>4</v>
      </c>
      <c r="AM4" s="43" t="s">
        <v>5</v>
      </c>
      <c r="AN4" s="43" t="s">
        <v>88</v>
      </c>
    </row>
    <row r="5" spans="1:40" s="172" customFormat="1" ht="18" x14ac:dyDescent="0.35">
      <c r="A5" s="44" t="s">
        <v>82</v>
      </c>
      <c r="B5" s="41">
        <v>22</v>
      </c>
      <c r="C5" s="42">
        <v>0</v>
      </c>
      <c r="D5" s="55">
        <v>0</v>
      </c>
      <c r="E5" s="49">
        <v>20</v>
      </c>
      <c r="F5" s="42">
        <v>0</v>
      </c>
      <c r="G5" s="46">
        <v>0</v>
      </c>
      <c r="H5" s="49">
        <v>19</v>
      </c>
      <c r="I5" s="42">
        <v>0</v>
      </c>
      <c r="J5" s="46">
        <v>0</v>
      </c>
      <c r="K5" s="49">
        <v>18</v>
      </c>
      <c r="L5" s="42">
        <v>14821</v>
      </c>
      <c r="M5" s="46">
        <v>1049</v>
      </c>
      <c r="N5" s="49">
        <v>22</v>
      </c>
      <c r="O5" s="42">
        <v>18743</v>
      </c>
      <c r="P5" s="46">
        <v>2289</v>
      </c>
      <c r="Q5" s="49">
        <v>19</v>
      </c>
      <c r="R5" s="42">
        <v>18469</v>
      </c>
      <c r="S5" s="46">
        <v>1729</v>
      </c>
      <c r="T5" s="49">
        <v>23</v>
      </c>
      <c r="U5" s="42">
        <v>21320</v>
      </c>
      <c r="V5" s="46">
        <v>1708</v>
      </c>
      <c r="W5" s="49">
        <v>21</v>
      </c>
      <c r="X5" s="42">
        <v>17955</v>
      </c>
      <c r="Y5" s="46">
        <v>1400</v>
      </c>
      <c r="Z5" s="49">
        <v>21</v>
      </c>
      <c r="AA5" s="42">
        <v>1854</v>
      </c>
      <c r="AB5" s="46">
        <v>440.2</v>
      </c>
      <c r="AC5" s="49">
        <v>22</v>
      </c>
      <c r="AD5" s="42">
        <v>2212</v>
      </c>
      <c r="AE5" s="46">
        <v>815</v>
      </c>
      <c r="AF5" s="49">
        <v>21</v>
      </c>
      <c r="AG5" s="42">
        <v>1678</v>
      </c>
      <c r="AH5" s="46">
        <v>422</v>
      </c>
      <c r="AI5" s="49">
        <v>19</v>
      </c>
      <c r="AJ5" s="42">
        <v>1716</v>
      </c>
      <c r="AK5" s="46">
        <v>1215</v>
      </c>
      <c r="AL5" s="84">
        <f>SUM(B5,E5,H5,K5,N5,Q5,T5,W5,Z5,AC5,AF5,AI5)</f>
        <v>247</v>
      </c>
      <c r="AM5" s="84">
        <f t="shared" ref="AM5:AN5" si="0">SUM(C5,F5,I5,L5,O5,R5,U5,X5,AA5,AD5,AG5,AJ5)</f>
        <v>98768</v>
      </c>
      <c r="AN5" s="84">
        <f t="shared" si="0"/>
        <v>11067.2</v>
      </c>
    </row>
    <row r="6" spans="1:40" s="172" customFormat="1" ht="18" x14ac:dyDescent="0.35">
      <c r="A6" s="38" t="s">
        <v>76</v>
      </c>
      <c r="B6" s="27">
        <v>22</v>
      </c>
      <c r="C6" s="28" t="s">
        <v>35</v>
      </c>
      <c r="D6" s="56" t="s">
        <v>35</v>
      </c>
      <c r="E6" s="57">
        <v>20</v>
      </c>
      <c r="F6" s="25" t="s">
        <v>35</v>
      </c>
      <c r="G6" s="26" t="s">
        <v>35</v>
      </c>
      <c r="H6" s="57">
        <v>21</v>
      </c>
      <c r="I6" s="25" t="s">
        <v>35</v>
      </c>
      <c r="J6" s="26" t="s">
        <v>35</v>
      </c>
      <c r="K6" s="57">
        <v>20</v>
      </c>
      <c r="L6" s="25" t="s">
        <v>35</v>
      </c>
      <c r="M6" s="26" t="s">
        <v>35</v>
      </c>
      <c r="N6" s="57">
        <v>22</v>
      </c>
      <c r="O6" s="25" t="s">
        <v>35</v>
      </c>
      <c r="P6" s="26" t="s">
        <v>35</v>
      </c>
      <c r="Q6" s="57">
        <v>20</v>
      </c>
      <c r="R6" s="25" t="s">
        <v>35</v>
      </c>
      <c r="S6" s="26" t="s">
        <v>35</v>
      </c>
      <c r="T6" s="57">
        <v>23</v>
      </c>
      <c r="U6" s="25" t="s">
        <v>35</v>
      </c>
      <c r="V6" s="26" t="s">
        <v>35</v>
      </c>
      <c r="W6" s="57">
        <v>23</v>
      </c>
      <c r="X6" s="25" t="s">
        <v>35</v>
      </c>
      <c r="Y6" s="26" t="s">
        <v>35</v>
      </c>
      <c r="Z6" s="57">
        <v>21</v>
      </c>
      <c r="AA6" s="25" t="s">
        <v>35</v>
      </c>
      <c r="AB6" s="26" t="s">
        <v>35</v>
      </c>
      <c r="AC6" s="57">
        <v>23</v>
      </c>
      <c r="AD6" s="25" t="s">
        <v>35</v>
      </c>
      <c r="AE6" s="26" t="s">
        <v>35</v>
      </c>
      <c r="AF6" s="57">
        <v>21</v>
      </c>
      <c r="AG6" s="25" t="s">
        <v>35</v>
      </c>
      <c r="AH6" s="26" t="s">
        <v>35</v>
      </c>
      <c r="AI6" s="57">
        <v>20</v>
      </c>
      <c r="AJ6" s="25" t="s">
        <v>35</v>
      </c>
      <c r="AK6" s="26" t="s">
        <v>35</v>
      </c>
      <c r="AL6" s="62">
        <f t="shared" ref="AL6:AL26" si="1">SUM(B6,E6,H6,K6,N6,Q6,T6,W6,Z6,AC6,AF6,AI6)</f>
        <v>256</v>
      </c>
      <c r="AM6" s="62" t="s">
        <v>35</v>
      </c>
      <c r="AN6" s="62" t="s">
        <v>35</v>
      </c>
    </row>
    <row r="7" spans="1:40" s="172" customFormat="1" ht="18" x14ac:dyDescent="0.35">
      <c r="A7" s="44" t="s">
        <v>7</v>
      </c>
      <c r="B7" s="41">
        <v>22</v>
      </c>
      <c r="C7" s="42" t="s">
        <v>34</v>
      </c>
      <c r="D7" s="55" t="s">
        <v>34</v>
      </c>
      <c r="E7" s="49">
        <v>20</v>
      </c>
      <c r="F7" s="42" t="s">
        <v>34</v>
      </c>
      <c r="G7" s="46" t="s">
        <v>34</v>
      </c>
      <c r="H7" s="49">
        <v>21</v>
      </c>
      <c r="I7" s="42" t="s">
        <v>34</v>
      </c>
      <c r="J7" s="46" t="s">
        <v>34</v>
      </c>
      <c r="K7" s="49">
        <v>20</v>
      </c>
      <c r="L7" s="42" t="s">
        <v>34</v>
      </c>
      <c r="M7" s="46" t="s">
        <v>34</v>
      </c>
      <c r="N7" s="49">
        <v>22</v>
      </c>
      <c r="O7" s="42" t="s">
        <v>34</v>
      </c>
      <c r="P7" s="46" t="s">
        <v>34</v>
      </c>
      <c r="Q7" s="49">
        <v>19</v>
      </c>
      <c r="R7" s="42" t="s">
        <v>34</v>
      </c>
      <c r="S7" s="46" t="s">
        <v>34</v>
      </c>
      <c r="T7" s="49">
        <v>23</v>
      </c>
      <c r="U7" s="42" t="s">
        <v>34</v>
      </c>
      <c r="V7" s="46" t="s">
        <v>34</v>
      </c>
      <c r="W7" s="49">
        <v>22</v>
      </c>
      <c r="X7" s="42" t="s">
        <v>34</v>
      </c>
      <c r="Y7" s="46" t="s">
        <v>34</v>
      </c>
      <c r="Z7" s="49">
        <v>21</v>
      </c>
      <c r="AA7" s="42" t="s">
        <v>34</v>
      </c>
      <c r="AB7" s="46" t="s">
        <v>34</v>
      </c>
      <c r="AC7" s="49">
        <v>22</v>
      </c>
      <c r="AD7" s="42" t="s">
        <v>34</v>
      </c>
      <c r="AE7" s="46" t="s">
        <v>34</v>
      </c>
      <c r="AF7" s="49">
        <v>21</v>
      </c>
      <c r="AG7" s="42" t="s">
        <v>34</v>
      </c>
      <c r="AH7" s="46" t="s">
        <v>34</v>
      </c>
      <c r="AI7" s="49">
        <v>18</v>
      </c>
      <c r="AJ7" s="42" t="s">
        <v>34</v>
      </c>
      <c r="AK7" s="46" t="s">
        <v>34</v>
      </c>
      <c r="AL7" s="84">
        <f t="shared" si="1"/>
        <v>251</v>
      </c>
      <c r="AM7" s="84" t="s">
        <v>34</v>
      </c>
      <c r="AN7" s="84" t="s">
        <v>34</v>
      </c>
    </row>
    <row r="8" spans="1:40" s="172" customFormat="1" ht="18" x14ac:dyDescent="0.35">
      <c r="A8" s="38" t="s">
        <v>8</v>
      </c>
      <c r="B8" s="27">
        <v>20</v>
      </c>
      <c r="C8" s="28">
        <v>468</v>
      </c>
      <c r="D8" s="56">
        <v>74</v>
      </c>
      <c r="E8" s="57">
        <v>20</v>
      </c>
      <c r="F8" s="25">
        <v>420</v>
      </c>
      <c r="G8" s="26">
        <v>80.7</v>
      </c>
      <c r="H8" s="57">
        <v>21</v>
      </c>
      <c r="I8" s="25">
        <v>312</v>
      </c>
      <c r="J8" s="26">
        <v>70.2</v>
      </c>
      <c r="K8" s="57">
        <v>20</v>
      </c>
      <c r="L8" s="25">
        <v>357</v>
      </c>
      <c r="M8" s="26">
        <v>58.3</v>
      </c>
      <c r="N8" s="57">
        <v>22</v>
      </c>
      <c r="O8" s="25">
        <v>389</v>
      </c>
      <c r="P8" s="26">
        <v>69.8</v>
      </c>
      <c r="Q8" s="57">
        <v>19</v>
      </c>
      <c r="R8" s="25">
        <v>231</v>
      </c>
      <c r="S8" s="26">
        <v>76.3</v>
      </c>
      <c r="T8" s="57">
        <v>23</v>
      </c>
      <c r="U8" s="25">
        <v>332</v>
      </c>
      <c r="V8" s="26">
        <v>60.3</v>
      </c>
      <c r="W8" s="57">
        <v>21</v>
      </c>
      <c r="X8" s="25">
        <v>263</v>
      </c>
      <c r="Y8" s="26">
        <v>28.6</v>
      </c>
      <c r="Z8" s="57">
        <v>21</v>
      </c>
      <c r="AA8" s="25">
        <v>237</v>
      </c>
      <c r="AB8" s="26">
        <v>43.7</v>
      </c>
      <c r="AC8" s="57">
        <v>23</v>
      </c>
      <c r="AD8" s="25">
        <v>225</v>
      </c>
      <c r="AE8" s="26">
        <v>34.700000000000003</v>
      </c>
      <c r="AF8" s="57">
        <v>21</v>
      </c>
      <c r="AG8" s="25">
        <v>260</v>
      </c>
      <c r="AH8" s="26">
        <v>53</v>
      </c>
      <c r="AI8" s="57">
        <v>18</v>
      </c>
      <c r="AJ8" s="25">
        <v>280</v>
      </c>
      <c r="AK8" s="26">
        <v>31.2</v>
      </c>
      <c r="AL8" s="62">
        <f t="shared" si="1"/>
        <v>249</v>
      </c>
      <c r="AM8" s="62">
        <f t="shared" ref="AM8:AM17" si="2">SUM(C8,F8,I8,L8,O8,R8,U8,X8,AA8,AD8,AG8,AJ8)</f>
        <v>3774</v>
      </c>
      <c r="AN8" s="98">
        <f t="shared" ref="AN8:AN17" si="3">SUM(D8,G8,J8,M8,P8,S8,V8,Y8,AB8,AE8,AH8,AK8)</f>
        <v>680.80000000000018</v>
      </c>
    </row>
    <row r="9" spans="1:40" s="172" customFormat="1" ht="18" x14ac:dyDescent="0.35">
      <c r="A9" s="44" t="s">
        <v>9</v>
      </c>
      <c r="B9" s="74">
        <v>22</v>
      </c>
      <c r="C9" s="42">
        <v>0</v>
      </c>
      <c r="D9" s="46">
        <v>0</v>
      </c>
      <c r="E9" s="75">
        <v>20</v>
      </c>
      <c r="F9" s="42">
        <v>38</v>
      </c>
      <c r="G9" s="46">
        <v>103</v>
      </c>
      <c r="H9" s="75">
        <v>20</v>
      </c>
      <c r="I9" s="42">
        <v>22</v>
      </c>
      <c r="J9" s="46">
        <v>49</v>
      </c>
      <c r="K9" s="75">
        <v>20</v>
      </c>
      <c r="L9" s="42">
        <v>56</v>
      </c>
      <c r="M9" s="46">
        <v>95.8</v>
      </c>
      <c r="N9" s="75">
        <v>22</v>
      </c>
      <c r="O9" s="42">
        <v>27</v>
      </c>
      <c r="P9" s="46">
        <v>80.400000000000006</v>
      </c>
      <c r="Q9" s="75">
        <v>19</v>
      </c>
      <c r="R9" s="42">
        <v>32</v>
      </c>
      <c r="S9" s="46">
        <v>128.4</v>
      </c>
      <c r="T9" s="75">
        <v>23</v>
      </c>
      <c r="U9" s="42">
        <v>46</v>
      </c>
      <c r="V9" s="46">
        <v>153.1</v>
      </c>
      <c r="W9" s="75">
        <v>20</v>
      </c>
      <c r="X9" s="42">
        <v>14</v>
      </c>
      <c r="Y9" s="46">
        <v>12.5</v>
      </c>
      <c r="Z9" s="75">
        <v>21</v>
      </c>
      <c r="AA9" s="42">
        <v>74</v>
      </c>
      <c r="AB9" s="46">
        <v>268.39999999999998</v>
      </c>
      <c r="AC9" s="75">
        <v>22</v>
      </c>
      <c r="AD9" s="42">
        <v>64</v>
      </c>
      <c r="AE9" s="46">
        <v>153.5</v>
      </c>
      <c r="AF9" s="75">
        <v>20</v>
      </c>
      <c r="AG9" s="42">
        <v>19</v>
      </c>
      <c r="AH9" s="46">
        <v>102.3</v>
      </c>
      <c r="AI9" s="75">
        <v>17</v>
      </c>
      <c r="AJ9" s="42">
        <v>73</v>
      </c>
      <c r="AK9" s="46">
        <v>281.8</v>
      </c>
      <c r="AL9" s="84">
        <f t="shared" si="1"/>
        <v>246</v>
      </c>
      <c r="AM9" s="84">
        <f t="shared" si="2"/>
        <v>465</v>
      </c>
      <c r="AN9" s="97">
        <f t="shared" si="3"/>
        <v>1428.1999999999998</v>
      </c>
    </row>
    <row r="10" spans="1:40" s="172" customFormat="1" ht="18" x14ac:dyDescent="0.35">
      <c r="A10" s="38" t="s">
        <v>10</v>
      </c>
      <c r="B10" s="70">
        <v>22</v>
      </c>
      <c r="C10" s="28">
        <v>12</v>
      </c>
      <c r="D10" s="26">
        <v>1.1000000000000001</v>
      </c>
      <c r="E10" s="72">
        <v>20</v>
      </c>
      <c r="F10" s="28">
        <v>9</v>
      </c>
      <c r="G10" s="26">
        <v>0.8</v>
      </c>
      <c r="H10" s="72">
        <v>20</v>
      </c>
      <c r="I10" s="28">
        <v>0</v>
      </c>
      <c r="J10" s="26">
        <v>0</v>
      </c>
      <c r="K10" s="72">
        <v>18</v>
      </c>
      <c r="L10" s="28">
        <v>0</v>
      </c>
      <c r="M10" s="26">
        <v>0</v>
      </c>
      <c r="N10" s="72">
        <v>20</v>
      </c>
      <c r="O10" s="28">
        <v>0</v>
      </c>
      <c r="P10" s="26">
        <v>0</v>
      </c>
      <c r="Q10" s="72">
        <v>20</v>
      </c>
      <c r="R10" s="28">
        <v>0</v>
      </c>
      <c r="S10" s="26">
        <v>0</v>
      </c>
      <c r="T10" s="72">
        <v>23</v>
      </c>
      <c r="U10" s="28">
        <v>0</v>
      </c>
      <c r="V10" s="26">
        <v>0</v>
      </c>
      <c r="W10" s="72">
        <v>22</v>
      </c>
      <c r="X10" s="28">
        <v>0</v>
      </c>
      <c r="Y10" s="26">
        <v>0</v>
      </c>
      <c r="Z10" s="72">
        <v>19</v>
      </c>
      <c r="AA10" s="28">
        <v>0</v>
      </c>
      <c r="AB10" s="26">
        <v>0</v>
      </c>
      <c r="AC10" s="72">
        <v>23</v>
      </c>
      <c r="AD10" s="28">
        <v>0</v>
      </c>
      <c r="AE10" s="26">
        <v>0</v>
      </c>
      <c r="AF10" s="72">
        <v>21</v>
      </c>
      <c r="AG10" s="28">
        <v>0</v>
      </c>
      <c r="AH10" s="26">
        <v>0</v>
      </c>
      <c r="AI10" s="72">
        <v>18</v>
      </c>
      <c r="AJ10" s="28">
        <v>0</v>
      </c>
      <c r="AK10" s="26">
        <v>0</v>
      </c>
      <c r="AL10" s="62">
        <f t="shared" si="1"/>
        <v>246</v>
      </c>
      <c r="AM10" s="62">
        <f t="shared" si="2"/>
        <v>21</v>
      </c>
      <c r="AN10" s="98">
        <f t="shared" si="3"/>
        <v>1.9000000000000001</v>
      </c>
    </row>
    <row r="11" spans="1:40" s="172" customFormat="1" ht="18" x14ac:dyDescent="0.35">
      <c r="A11" s="44" t="s">
        <v>11</v>
      </c>
      <c r="B11" s="41">
        <v>22</v>
      </c>
      <c r="C11" s="42">
        <v>12415764</v>
      </c>
      <c r="D11" s="46">
        <v>627963.91984500003</v>
      </c>
      <c r="E11" s="49">
        <v>20</v>
      </c>
      <c r="F11" s="42">
        <v>11686735</v>
      </c>
      <c r="G11" s="46">
        <v>628175.871055</v>
      </c>
      <c r="H11" s="49">
        <v>21</v>
      </c>
      <c r="I11" s="42">
        <v>12496730</v>
      </c>
      <c r="J11" s="46">
        <v>711254.26027800003</v>
      </c>
      <c r="K11" s="49">
        <v>20</v>
      </c>
      <c r="L11" s="42">
        <v>12442008</v>
      </c>
      <c r="M11" s="46">
        <v>802579.49975800002</v>
      </c>
      <c r="N11" s="49">
        <v>23</v>
      </c>
      <c r="O11" s="42">
        <v>13932503</v>
      </c>
      <c r="P11" s="46">
        <v>858854.24776000006</v>
      </c>
      <c r="Q11" s="49">
        <v>20</v>
      </c>
      <c r="R11" s="42">
        <v>12249358</v>
      </c>
      <c r="S11" s="46">
        <v>717767.37572600006</v>
      </c>
      <c r="T11" s="49">
        <v>23</v>
      </c>
      <c r="U11" s="42">
        <v>13346225</v>
      </c>
      <c r="V11" s="46">
        <v>612566.80163500004</v>
      </c>
      <c r="W11" s="49">
        <v>22</v>
      </c>
      <c r="X11" s="42">
        <v>14322179</v>
      </c>
      <c r="Y11" s="46">
        <v>530051.18807899999</v>
      </c>
      <c r="Z11" s="49">
        <v>21</v>
      </c>
      <c r="AA11" s="42">
        <v>14041807</v>
      </c>
      <c r="AB11" s="46">
        <v>582347.54152500001</v>
      </c>
      <c r="AC11" s="49">
        <v>23</v>
      </c>
      <c r="AD11" s="42">
        <v>15833712</v>
      </c>
      <c r="AE11" s="46">
        <v>617254.35691500001</v>
      </c>
      <c r="AF11" s="49">
        <v>21</v>
      </c>
      <c r="AG11" s="42">
        <v>15833712</v>
      </c>
      <c r="AH11" s="46">
        <v>617254.35691500001</v>
      </c>
      <c r="AI11" s="49">
        <v>20</v>
      </c>
      <c r="AJ11" s="42">
        <v>15833712</v>
      </c>
      <c r="AK11" s="46">
        <v>617254.35691500001</v>
      </c>
      <c r="AL11" s="84">
        <f t="shared" si="1"/>
        <v>256</v>
      </c>
      <c r="AM11" s="84">
        <f t="shared" si="2"/>
        <v>164434445</v>
      </c>
      <c r="AN11" s="97">
        <f t="shared" si="3"/>
        <v>7923323.7764059994</v>
      </c>
    </row>
    <row r="12" spans="1:40" s="172" customFormat="1" ht="18" x14ac:dyDescent="0.35">
      <c r="A12" s="38" t="s">
        <v>12</v>
      </c>
      <c r="B12" s="70">
        <v>22</v>
      </c>
      <c r="C12" s="27" t="s">
        <v>35</v>
      </c>
      <c r="D12" s="71" t="s">
        <v>35</v>
      </c>
      <c r="E12" s="72">
        <v>20</v>
      </c>
      <c r="F12" s="27" t="s">
        <v>35</v>
      </c>
      <c r="G12" s="71" t="s">
        <v>35</v>
      </c>
      <c r="H12" s="72">
        <v>21</v>
      </c>
      <c r="I12" s="27" t="s">
        <v>35</v>
      </c>
      <c r="J12" s="71" t="s">
        <v>35</v>
      </c>
      <c r="K12" s="72">
        <v>20</v>
      </c>
      <c r="L12" s="27" t="s">
        <v>35</v>
      </c>
      <c r="M12" s="71" t="s">
        <v>35</v>
      </c>
      <c r="N12" s="72">
        <v>21</v>
      </c>
      <c r="O12" s="27" t="s">
        <v>35</v>
      </c>
      <c r="P12" s="71" t="s">
        <v>35</v>
      </c>
      <c r="Q12" s="72">
        <v>20</v>
      </c>
      <c r="R12" s="27" t="s">
        <v>35</v>
      </c>
      <c r="S12" s="71" t="s">
        <v>35</v>
      </c>
      <c r="T12" s="72">
        <v>22</v>
      </c>
      <c r="U12" s="27" t="s">
        <v>35</v>
      </c>
      <c r="V12" s="71" t="s">
        <v>35</v>
      </c>
      <c r="W12" s="72">
        <v>22</v>
      </c>
      <c r="X12" s="27" t="s">
        <v>35</v>
      </c>
      <c r="Y12" s="71" t="s">
        <v>35</v>
      </c>
      <c r="Z12" s="72">
        <v>21</v>
      </c>
      <c r="AA12" s="27" t="s">
        <v>35</v>
      </c>
      <c r="AB12" s="71" t="s">
        <v>35</v>
      </c>
      <c r="AC12" s="72">
        <v>22</v>
      </c>
      <c r="AD12" s="27" t="s">
        <v>35</v>
      </c>
      <c r="AE12" s="71" t="s">
        <v>35</v>
      </c>
      <c r="AF12" s="72">
        <v>21</v>
      </c>
      <c r="AG12" s="27" t="s">
        <v>35</v>
      </c>
      <c r="AH12" s="71" t="s">
        <v>35</v>
      </c>
      <c r="AI12" s="72">
        <v>18</v>
      </c>
      <c r="AJ12" s="27" t="s">
        <v>35</v>
      </c>
      <c r="AK12" s="71" t="s">
        <v>35</v>
      </c>
      <c r="AL12" s="62">
        <f t="shared" si="1"/>
        <v>250</v>
      </c>
      <c r="AM12" s="62" t="s">
        <v>35</v>
      </c>
      <c r="AN12" s="98" t="s">
        <v>35</v>
      </c>
    </row>
    <row r="13" spans="1:40" s="172" customFormat="1" ht="18" x14ac:dyDescent="0.35">
      <c r="A13" s="44" t="s">
        <v>13</v>
      </c>
      <c r="B13" s="41">
        <v>22</v>
      </c>
      <c r="C13" s="42" t="s">
        <v>34</v>
      </c>
      <c r="D13" s="46" t="s">
        <v>34</v>
      </c>
      <c r="E13" s="49">
        <v>20</v>
      </c>
      <c r="F13" s="42" t="s">
        <v>34</v>
      </c>
      <c r="G13" s="46" t="s">
        <v>34</v>
      </c>
      <c r="H13" s="49">
        <v>21</v>
      </c>
      <c r="I13" s="42" t="s">
        <v>34</v>
      </c>
      <c r="J13" s="46" t="s">
        <v>34</v>
      </c>
      <c r="K13" s="49">
        <v>20</v>
      </c>
      <c r="L13" s="42" t="s">
        <v>34</v>
      </c>
      <c r="M13" s="46" t="s">
        <v>34</v>
      </c>
      <c r="N13" s="49">
        <v>22</v>
      </c>
      <c r="O13" s="42" t="s">
        <v>34</v>
      </c>
      <c r="P13" s="46" t="s">
        <v>34</v>
      </c>
      <c r="Q13" s="49">
        <v>19</v>
      </c>
      <c r="R13" s="42" t="s">
        <v>34</v>
      </c>
      <c r="S13" s="46" t="s">
        <v>34</v>
      </c>
      <c r="T13" s="49">
        <v>23</v>
      </c>
      <c r="U13" s="42" t="s">
        <v>34</v>
      </c>
      <c r="V13" s="46" t="s">
        <v>34</v>
      </c>
      <c r="W13" s="49">
        <v>22</v>
      </c>
      <c r="X13" s="42" t="s">
        <v>34</v>
      </c>
      <c r="Y13" s="46" t="s">
        <v>34</v>
      </c>
      <c r="Z13" s="49">
        <v>21</v>
      </c>
      <c r="AA13" s="42" t="s">
        <v>34</v>
      </c>
      <c r="AB13" s="46" t="s">
        <v>34</v>
      </c>
      <c r="AC13" s="49">
        <v>0</v>
      </c>
      <c r="AD13" s="42" t="s">
        <v>34</v>
      </c>
      <c r="AE13" s="46" t="s">
        <v>34</v>
      </c>
      <c r="AF13" s="49">
        <v>21</v>
      </c>
      <c r="AG13" s="42" t="s">
        <v>34</v>
      </c>
      <c r="AH13" s="46" t="s">
        <v>34</v>
      </c>
      <c r="AI13" s="49">
        <v>18</v>
      </c>
      <c r="AJ13" s="42" t="s">
        <v>34</v>
      </c>
      <c r="AK13" s="46" t="s">
        <v>34</v>
      </c>
      <c r="AL13" s="84">
        <f t="shared" si="1"/>
        <v>229</v>
      </c>
      <c r="AM13" s="84" t="s">
        <v>34</v>
      </c>
      <c r="AN13" s="97" t="s">
        <v>34</v>
      </c>
    </row>
    <row r="14" spans="1:40" s="172" customFormat="1" ht="18" x14ac:dyDescent="0.35">
      <c r="A14" s="38" t="s">
        <v>14</v>
      </c>
      <c r="B14" s="70">
        <v>22</v>
      </c>
      <c r="C14" s="25">
        <v>70</v>
      </c>
      <c r="D14" s="71">
        <v>1.1000000000000001</v>
      </c>
      <c r="E14" s="72">
        <v>20</v>
      </c>
      <c r="F14" s="25">
        <v>56</v>
      </c>
      <c r="G14" s="71">
        <v>1.7</v>
      </c>
      <c r="H14" s="72">
        <v>19</v>
      </c>
      <c r="I14" s="25">
        <v>37</v>
      </c>
      <c r="J14" s="71">
        <v>4.4000000000000004</v>
      </c>
      <c r="K14" s="72">
        <v>16</v>
      </c>
      <c r="L14" s="25">
        <v>26</v>
      </c>
      <c r="M14" s="71">
        <v>0.5</v>
      </c>
      <c r="N14" s="72">
        <v>22</v>
      </c>
      <c r="O14" s="25">
        <v>53</v>
      </c>
      <c r="P14" s="71">
        <v>0.5</v>
      </c>
      <c r="Q14" s="72">
        <v>18</v>
      </c>
      <c r="R14" s="25">
        <v>36</v>
      </c>
      <c r="S14" s="71">
        <v>1.1000000000000001</v>
      </c>
      <c r="T14" s="72">
        <v>23</v>
      </c>
      <c r="U14" s="25">
        <v>26</v>
      </c>
      <c r="V14" s="71">
        <v>24.5</v>
      </c>
      <c r="W14" s="72">
        <v>21</v>
      </c>
      <c r="X14" s="25">
        <v>35</v>
      </c>
      <c r="Y14" s="71">
        <v>1.1000000000000001</v>
      </c>
      <c r="Z14" s="72">
        <v>21</v>
      </c>
      <c r="AA14" s="25">
        <v>37</v>
      </c>
      <c r="AB14" s="71">
        <v>0.7</v>
      </c>
      <c r="AC14" s="72">
        <v>21</v>
      </c>
      <c r="AD14" s="25">
        <v>14</v>
      </c>
      <c r="AE14" s="71">
        <v>0.8</v>
      </c>
      <c r="AF14" s="72">
        <v>21</v>
      </c>
      <c r="AG14" s="25">
        <v>33</v>
      </c>
      <c r="AH14" s="71">
        <v>0.7</v>
      </c>
      <c r="AI14" s="72">
        <v>19</v>
      </c>
      <c r="AJ14" s="25">
        <v>18</v>
      </c>
      <c r="AK14" s="71">
        <v>0.1</v>
      </c>
      <c r="AL14" s="62">
        <f t="shared" si="1"/>
        <v>243</v>
      </c>
      <c r="AM14" s="62">
        <f t="shared" si="2"/>
        <v>441</v>
      </c>
      <c r="AN14" s="98">
        <f t="shared" si="3"/>
        <v>37.200000000000003</v>
      </c>
    </row>
    <row r="15" spans="1:40" s="172" customFormat="1" ht="18" x14ac:dyDescent="0.35">
      <c r="A15" s="44" t="s">
        <v>15</v>
      </c>
      <c r="B15" s="41">
        <v>22</v>
      </c>
      <c r="C15" s="42" t="s">
        <v>35</v>
      </c>
      <c r="D15" s="46" t="s">
        <v>35</v>
      </c>
      <c r="E15" s="49">
        <v>20</v>
      </c>
      <c r="F15" s="42" t="s">
        <v>35</v>
      </c>
      <c r="G15" s="46" t="s">
        <v>35</v>
      </c>
      <c r="H15" s="49">
        <v>21</v>
      </c>
      <c r="I15" s="42" t="s">
        <v>35</v>
      </c>
      <c r="J15" s="46" t="s">
        <v>35</v>
      </c>
      <c r="K15" s="49">
        <v>20</v>
      </c>
      <c r="L15" s="42" t="s">
        <v>35</v>
      </c>
      <c r="M15" s="46" t="s">
        <v>35</v>
      </c>
      <c r="N15" s="49">
        <v>23</v>
      </c>
      <c r="O15" s="42" t="s">
        <v>35</v>
      </c>
      <c r="P15" s="46" t="s">
        <v>35</v>
      </c>
      <c r="Q15" s="49">
        <v>20</v>
      </c>
      <c r="R15" s="42" t="s">
        <v>35</v>
      </c>
      <c r="S15" s="46" t="s">
        <v>35</v>
      </c>
      <c r="T15" s="49">
        <v>23</v>
      </c>
      <c r="U15" s="42" t="s">
        <v>35</v>
      </c>
      <c r="V15" s="46" t="s">
        <v>35</v>
      </c>
      <c r="W15" s="49">
        <v>22</v>
      </c>
      <c r="X15" s="42" t="s">
        <v>35</v>
      </c>
      <c r="Y15" s="46" t="s">
        <v>35</v>
      </c>
      <c r="Z15" s="49">
        <v>21</v>
      </c>
      <c r="AA15" s="42" t="s">
        <v>35</v>
      </c>
      <c r="AB15" s="46" t="s">
        <v>35</v>
      </c>
      <c r="AC15" s="49">
        <v>23</v>
      </c>
      <c r="AD15" s="42" t="s">
        <v>35</v>
      </c>
      <c r="AE15" s="46" t="s">
        <v>35</v>
      </c>
      <c r="AF15" s="49">
        <v>21</v>
      </c>
      <c r="AG15" s="42" t="s">
        <v>35</v>
      </c>
      <c r="AH15" s="46" t="s">
        <v>35</v>
      </c>
      <c r="AI15" s="49">
        <v>20</v>
      </c>
      <c r="AJ15" s="42" t="s">
        <v>35</v>
      </c>
      <c r="AK15" s="46" t="s">
        <v>35</v>
      </c>
      <c r="AL15" s="84">
        <f t="shared" si="1"/>
        <v>256</v>
      </c>
      <c r="AM15" s="84">
        <f t="shared" si="2"/>
        <v>0</v>
      </c>
      <c r="AN15" s="97">
        <f t="shared" si="3"/>
        <v>0</v>
      </c>
    </row>
    <row r="16" spans="1:40" s="172" customFormat="1" ht="18" x14ac:dyDescent="0.35">
      <c r="A16" s="38" t="s">
        <v>16</v>
      </c>
      <c r="B16" s="27">
        <v>22</v>
      </c>
      <c r="C16" s="25" t="s">
        <v>34</v>
      </c>
      <c r="D16" s="26" t="s">
        <v>34</v>
      </c>
      <c r="E16" s="57">
        <v>20</v>
      </c>
      <c r="F16" s="25" t="s">
        <v>34</v>
      </c>
      <c r="G16" s="26" t="s">
        <v>34</v>
      </c>
      <c r="H16" s="57">
        <v>21</v>
      </c>
      <c r="I16" s="25" t="s">
        <v>34</v>
      </c>
      <c r="J16" s="26" t="s">
        <v>34</v>
      </c>
      <c r="K16" s="57">
        <v>20</v>
      </c>
      <c r="L16" s="25" t="s">
        <v>34</v>
      </c>
      <c r="M16" s="26" t="s">
        <v>34</v>
      </c>
      <c r="N16" s="57">
        <v>20</v>
      </c>
      <c r="O16" s="25" t="s">
        <v>34</v>
      </c>
      <c r="P16" s="26" t="s">
        <v>34</v>
      </c>
      <c r="Q16" s="57">
        <v>20</v>
      </c>
      <c r="R16" s="25" t="s">
        <v>34</v>
      </c>
      <c r="S16" s="26" t="s">
        <v>34</v>
      </c>
      <c r="T16" s="57">
        <v>22</v>
      </c>
      <c r="U16" s="25" t="s">
        <v>34</v>
      </c>
      <c r="V16" s="26" t="s">
        <v>34</v>
      </c>
      <c r="W16" s="57">
        <v>22</v>
      </c>
      <c r="X16" s="25" t="s">
        <v>34</v>
      </c>
      <c r="Y16" s="26" t="s">
        <v>34</v>
      </c>
      <c r="Z16" s="57">
        <v>21</v>
      </c>
      <c r="AA16" s="25" t="s">
        <v>34</v>
      </c>
      <c r="AB16" s="26" t="s">
        <v>34</v>
      </c>
      <c r="AC16" s="57">
        <v>23</v>
      </c>
      <c r="AD16" s="25" t="s">
        <v>34</v>
      </c>
      <c r="AE16" s="26" t="s">
        <v>34</v>
      </c>
      <c r="AF16" s="57">
        <v>21</v>
      </c>
      <c r="AG16" s="25" t="s">
        <v>34</v>
      </c>
      <c r="AH16" s="26" t="s">
        <v>34</v>
      </c>
      <c r="AI16" s="57">
        <v>22</v>
      </c>
      <c r="AJ16" s="25" t="s">
        <v>34</v>
      </c>
      <c r="AK16" s="26" t="s">
        <v>34</v>
      </c>
      <c r="AL16" s="62">
        <f t="shared" si="1"/>
        <v>254</v>
      </c>
      <c r="AM16" s="62" t="s">
        <v>34</v>
      </c>
      <c r="AN16" s="98" t="s">
        <v>34</v>
      </c>
    </row>
    <row r="17" spans="1:40" s="172" customFormat="1" ht="18" x14ac:dyDescent="0.35">
      <c r="A17" s="44" t="s">
        <v>17</v>
      </c>
      <c r="B17" s="41">
        <v>22</v>
      </c>
      <c r="C17" s="42">
        <v>0</v>
      </c>
      <c r="D17" s="46">
        <v>0</v>
      </c>
      <c r="E17" s="41">
        <v>20</v>
      </c>
      <c r="F17" s="42">
        <v>0</v>
      </c>
      <c r="G17" s="46">
        <v>0</v>
      </c>
      <c r="H17" s="41">
        <v>21</v>
      </c>
      <c r="I17" s="42">
        <v>0</v>
      </c>
      <c r="J17" s="46">
        <v>0</v>
      </c>
      <c r="K17" s="41">
        <v>20</v>
      </c>
      <c r="L17" s="42">
        <v>0</v>
      </c>
      <c r="M17" s="46">
        <v>0</v>
      </c>
      <c r="N17" s="41">
        <v>22</v>
      </c>
      <c r="O17" s="42">
        <v>0</v>
      </c>
      <c r="P17" s="46">
        <v>0</v>
      </c>
      <c r="Q17" s="41">
        <v>20</v>
      </c>
      <c r="R17" s="42">
        <v>0</v>
      </c>
      <c r="S17" s="46">
        <v>0</v>
      </c>
      <c r="T17" s="41">
        <v>23</v>
      </c>
      <c r="U17" s="42">
        <v>0</v>
      </c>
      <c r="V17" s="46">
        <v>0</v>
      </c>
      <c r="W17" s="41">
        <v>22</v>
      </c>
      <c r="X17" s="42">
        <v>0</v>
      </c>
      <c r="Y17" s="46">
        <v>0</v>
      </c>
      <c r="Z17" s="41">
        <v>21</v>
      </c>
      <c r="AA17" s="42">
        <v>0</v>
      </c>
      <c r="AB17" s="46">
        <v>0</v>
      </c>
      <c r="AC17" s="41">
        <v>23</v>
      </c>
      <c r="AD17" s="42">
        <v>0</v>
      </c>
      <c r="AE17" s="46">
        <v>0</v>
      </c>
      <c r="AF17" s="41">
        <v>21</v>
      </c>
      <c r="AG17" s="42">
        <v>0</v>
      </c>
      <c r="AH17" s="46">
        <v>0</v>
      </c>
      <c r="AI17" s="41">
        <v>20</v>
      </c>
      <c r="AJ17" s="42">
        <v>0</v>
      </c>
      <c r="AK17" s="46">
        <v>0</v>
      </c>
      <c r="AL17" s="84">
        <f t="shared" si="1"/>
        <v>255</v>
      </c>
      <c r="AM17" s="84">
        <f t="shared" si="2"/>
        <v>0</v>
      </c>
      <c r="AN17" s="97">
        <f t="shared" si="3"/>
        <v>0</v>
      </c>
    </row>
    <row r="18" spans="1:40" s="172" customFormat="1" ht="18" x14ac:dyDescent="0.35">
      <c r="A18" s="38" t="s">
        <v>44</v>
      </c>
      <c r="B18" s="27">
        <v>21</v>
      </c>
      <c r="C18" s="25" t="s">
        <v>34</v>
      </c>
      <c r="D18" s="26" t="s">
        <v>34</v>
      </c>
      <c r="E18" s="27">
        <v>19</v>
      </c>
      <c r="F18" s="25" t="s">
        <v>34</v>
      </c>
      <c r="G18" s="26" t="s">
        <v>34</v>
      </c>
      <c r="H18" s="27">
        <v>21</v>
      </c>
      <c r="I18" s="25" t="s">
        <v>34</v>
      </c>
      <c r="J18" s="26" t="s">
        <v>34</v>
      </c>
      <c r="K18" s="27">
        <v>20</v>
      </c>
      <c r="L18" s="25" t="s">
        <v>34</v>
      </c>
      <c r="M18" s="26" t="s">
        <v>34</v>
      </c>
      <c r="N18" s="27">
        <v>21</v>
      </c>
      <c r="O18" s="25" t="s">
        <v>34</v>
      </c>
      <c r="P18" s="26" t="s">
        <v>34</v>
      </c>
      <c r="Q18" s="27">
        <v>19</v>
      </c>
      <c r="R18" s="25" t="s">
        <v>34</v>
      </c>
      <c r="S18" s="26" t="s">
        <v>34</v>
      </c>
      <c r="T18" s="27">
        <v>23</v>
      </c>
      <c r="U18" s="25" t="s">
        <v>34</v>
      </c>
      <c r="V18" s="26" t="s">
        <v>34</v>
      </c>
      <c r="W18" s="27">
        <v>21</v>
      </c>
      <c r="X18" s="25" t="s">
        <v>34</v>
      </c>
      <c r="Y18" s="26" t="s">
        <v>34</v>
      </c>
      <c r="Z18" s="27">
        <v>21</v>
      </c>
      <c r="AA18" s="25" t="s">
        <v>34</v>
      </c>
      <c r="AB18" s="26" t="s">
        <v>34</v>
      </c>
      <c r="AC18" s="27">
        <v>22</v>
      </c>
      <c r="AD18" s="25" t="s">
        <v>34</v>
      </c>
      <c r="AE18" s="26" t="s">
        <v>34</v>
      </c>
      <c r="AF18" s="27">
        <v>20</v>
      </c>
      <c r="AG18" s="25" t="s">
        <v>34</v>
      </c>
      <c r="AH18" s="26" t="s">
        <v>34</v>
      </c>
      <c r="AI18" s="27">
        <v>18</v>
      </c>
      <c r="AJ18" s="25" t="s">
        <v>34</v>
      </c>
      <c r="AK18" s="26" t="s">
        <v>34</v>
      </c>
      <c r="AL18" s="62">
        <f t="shared" si="1"/>
        <v>246</v>
      </c>
      <c r="AM18" s="25" t="s">
        <v>34</v>
      </c>
      <c r="AN18" s="26" t="s">
        <v>34</v>
      </c>
    </row>
    <row r="19" spans="1:40" s="172" customFormat="1" ht="18" x14ac:dyDescent="0.35">
      <c r="A19" s="44" t="s">
        <v>19</v>
      </c>
      <c r="B19" s="41">
        <v>22</v>
      </c>
      <c r="C19" s="42">
        <v>650000</v>
      </c>
      <c r="D19" s="46">
        <v>83372</v>
      </c>
      <c r="E19" s="41">
        <v>20</v>
      </c>
      <c r="F19" s="42">
        <v>487000</v>
      </c>
      <c r="G19" s="46">
        <v>68645</v>
      </c>
      <c r="H19" s="41">
        <v>21</v>
      </c>
      <c r="I19" s="42">
        <v>572530</v>
      </c>
      <c r="J19" s="46">
        <v>89771.860000000015</v>
      </c>
      <c r="K19" s="41">
        <v>20</v>
      </c>
      <c r="L19" s="42">
        <v>526370</v>
      </c>
      <c r="M19" s="46">
        <v>145071.19</v>
      </c>
      <c r="N19" s="41">
        <v>20</v>
      </c>
      <c r="O19" s="42">
        <v>379100</v>
      </c>
      <c r="P19" s="46">
        <v>174999.28999999998</v>
      </c>
      <c r="Q19" s="41">
        <v>20</v>
      </c>
      <c r="R19" s="42">
        <v>370000</v>
      </c>
      <c r="S19" s="46">
        <v>121782.70000000001</v>
      </c>
      <c r="T19" s="41">
        <v>23</v>
      </c>
      <c r="U19" s="42">
        <v>414140</v>
      </c>
      <c r="V19" s="46">
        <v>108836.9</v>
      </c>
      <c r="W19" s="41">
        <v>21</v>
      </c>
      <c r="X19" s="42">
        <v>415990</v>
      </c>
      <c r="Y19" s="46">
        <v>101800.3</v>
      </c>
      <c r="Z19" s="41">
        <v>21</v>
      </c>
      <c r="AA19" s="42">
        <v>414610</v>
      </c>
      <c r="AB19" s="46">
        <v>111055.15</v>
      </c>
      <c r="AC19" s="41">
        <v>23</v>
      </c>
      <c r="AD19" s="42">
        <v>496900</v>
      </c>
      <c r="AE19" s="46">
        <v>129319.6</v>
      </c>
      <c r="AF19" s="41">
        <v>21</v>
      </c>
      <c r="AG19" s="42">
        <v>434410</v>
      </c>
      <c r="AH19" s="46">
        <v>112402.07</v>
      </c>
      <c r="AI19" s="41">
        <v>19</v>
      </c>
      <c r="AJ19" s="42">
        <v>467450</v>
      </c>
      <c r="AK19" s="46">
        <v>137895.56</v>
      </c>
      <c r="AL19" s="84">
        <f t="shared" si="1"/>
        <v>251</v>
      </c>
      <c r="AM19" s="84">
        <f t="shared" ref="AM19:AM24" si="4">SUM(C19,F19,I19,L19,O19,R19,U19,X19,AA19,AD19,AG19,AJ19)</f>
        <v>5628500</v>
      </c>
      <c r="AN19" s="97">
        <f t="shared" ref="AN19:AN24" si="5">SUM(D19,G19,J19,M19,P19,S19,V19,Y19,AB19,AE19,AH19,AK19)</f>
        <v>1384951.6200000003</v>
      </c>
    </row>
    <row r="20" spans="1:40" s="172" customFormat="1" ht="18" x14ac:dyDescent="0.35">
      <c r="A20" s="38" t="s">
        <v>20</v>
      </c>
      <c r="B20" s="70">
        <v>22</v>
      </c>
      <c r="C20" s="28">
        <v>0</v>
      </c>
      <c r="D20" s="26">
        <v>0</v>
      </c>
      <c r="E20" s="70">
        <v>20</v>
      </c>
      <c r="F20" s="28">
        <v>0</v>
      </c>
      <c r="G20" s="26">
        <v>0</v>
      </c>
      <c r="H20" s="70">
        <v>21</v>
      </c>
      <c r="I20" s="28">
        <v>0</v>
      </c>
      <c r="J20" s="26">
        <v>0</v>
      </c>
      <c r="K20" s="70">
        <v>20</v>
      </c>
      <c r="L20" s="28">
        <v>0</v>
      </c>
      <c r="M20" s="26">
        <v>0</v>
      </c>
      <c r="N20" s="70">
        <v>22</v>
      </c>
      <c r="O20" s="28">
        <v>0</v>
      </c>
      <c r="P20" s="26">
        <v>0</v>
      </c>
      <c r="Q20" s="70">
        <v>20</v>
      </c>
      <c r="R20" s="28">
        <v>0</v>
      </c>
      <c r="S20" s="26">
        <v>0</v>
      </c>
      <c r="T20" s="70">
        <v>23</v>
      </c>
      <c r="U20" s="28">
        <v>0</v>
      </c>
      <c r="V20" s="26">
        <v>0</v>
      </c>
      <c r="W20" s="70">
        <v>22</v>
      </c>
      <c r="X20" s="28">
        <v>0</v>
      </c>
      <c r="Y20" s="26">
        <v>0</v>
      </c>
      <c r="Z20" s="70">
        <v>21</v>
      </c>
      <c r="AA20" s="28">
        <v>0</v>
      </c>
      <c r="AB20" s="26">
        <v>0</v>
      </c>
      <c r="AC20" s="70">
        <v>23</v>
      </c>
      <c r="AD20" s="28">
        <v>0</v>
      </c>
      <c r="AE20" s="26">
        <v>0</v>
      </c>
      <c r="AF20" s="70">
        <v>21</v>
      </c>
      <c r="AG20" s="28">
        <v>0</v>
      </c>
      <c r="AH20" s="26">
        <v>0</v>
      </c>
      <c r="AI20" s="70">
        <v>20</v>
      </c>
      <c r="AJ20" s="28">
        <v>0</v>
      </c>
      <c r="AK20" s="26">
        <v>0</v>
      </c>
      <c r="AL20" s="62">
        <f t="shared" si="1"/>
        <v>255</v>
      </c>
      <c r="AM20" s="62">
        <f t="shared" si="4"/>
        <v>0</v>
      </c>
      <c r="AN20" s="98">
        <f t="shared" si="5"/>
        <v>0</v>
      </c>
    </row>
    <row r="21" spans="1:40" s="172" customFormat="1" ht="18" x14ac:dyDescent="0.35">
      <c r="A21" s="44" t="s">
        <v>21</v>
      </c>
      <c r="B21" s="41">
        <v>21</v>
      </c>
      <c r="C21" s="42" t="s">
        <v>35</v>
      </c>
      <c r="D21" s="46" t="s">
        <v>35</v>
      </c>
      <c r="E21" s="41">
        <v>20</v>
      </c>
      <c r="F21" s="42" t="s">
        <v>35</v>
      </c>
      <c r="G21" s="46" t="s">
        <v>35</v>
      </c>
      <c r="H21" s="41">
        <v>20</v>
      </c>
      <c r="I21" s="42" t="s">
        <v>35</v>
      </c>
      <c r="J21" s="46" t="s">
        <v>35</v>
      </c>
      <c r="K21" s="41">
        <v>20</v>
      </c>
      <c r="L21" s="42" t="s">
        <v>35</v>
      </c>
      <c r="M21" s="46" t="s">
        <v>35</v>
      </c>
      <c r="N21" s="41">
        <v>22</v>
      </c>
      <c r="O21" s="42" t="s">
        <v>35</v>
      </c>
      <c r="P21" s="46" t="s">
        <v>35</v>
      </c>
      <c r="Q21" s="41">
        <v>19</v>
      </c>
      <c r="R21" s="42" t="s">
        <v>35</v>
      </c>
      <c r="S21" s="46" t="s">
        <v>35</v>
      </c>
      <c r="T21" s="41">
        <v>23</v>
      </c>
      <c r="U21" s="42" t="s">
        <v>35</v>
      </c>
      <c r="V21" s="46" t="s">
        <v>35</v>
      </c>
      <c r="W21" s="41">
        <v>21</v>
      </c>
      <c r="X21" s="42" t="s">
        <v>35</v>
      </c>
      <c r="Y21" s="46" t="s">
        <v>35</v>
      </c>
      <c r="Z21" s="41">
        <v>21</v>
      </c>
      <c r="AA21" s="42" t="s">
        <v>35</v>
      </c>
      <c r="AB21" s="46" t="s">
        <v>35</v>
      </c>
      <c r="AC21" s="41">
        <v>23</v>
      </c>
      <c r="AD21" s="42" t="s">
        <v>35</v>
      </c>
      <c r="AE21" s="46" t="s">
        <v>35</v>
      </c>
      <c r="AF21" s="41">
        <v>21</v>
      </c>
      <c r="AG21" s="42" t="s">
        <v>35</v>
      </c>
      <c r="AH21" s="46" t="s">
        <v>35</v>
      </c>
      <c r="AI21" s="41">
        <v>17</v>
      </c>
      <c r="AJ21" s="42" t="s">
        <v>35</v>
      </c>
      <c r="AK21" s="46" t="s">
        <v>35</v>
      </c>
      <c r="AL21" s="84">
        <f t="shared" si="1"/>
        <v>248</v>
      </c>
      <c r="AM21" s="84" t="s">
        <v>35</v>
      </c>
      <c r="AN21" s="97" t="s">
        <v>35</v>
      </c>
    </row>
    <row r="22" spans="1:40" s="172" customFormat="1" ht="18" x14ac:dyDescent="0.35">
      <c r="A22" s="38" t="s">
        <v>58</v>
      </c>
      <c r="B22" s="70">
        <v>22</v>
      </c>
      <c r="C22" s="27">
        <v>59558</v>
      </c>
      <c r="D22" s="71">
        <v>665.5</v>
      </c>
      <c r="E22" s="72">
        <v>20</v>
      </c>
      <c r="F22" s="27">
        <v>65022</v>
      </c>
      <c r="G22" s="71">
        <v>807.8</v>
      </c>
      <c r="H22" s="72">
        <v>21</v>
      </c>
      <c r="I22" s="27">
        <v>66804</v>
      </c>
      <c r="J22" s="71">
        <v>927.2</v>
      </c>
      <c r="K22" s="72">
        <v>20</v>
      </c>
      <c r="L22" s="27">
        <v>66746</v>
      </c>
      <c r="M22" s="71">
        <v>949</v>
      </c>
      <c r="N22" s="72">
        <v>22</v>
      </c>
      <c r="O22" s="27">
        <v>68224</v>
      </c>
      <c r="P22" s="71">
        <v>929.3</v>
      </c>
      <c r="Q22" s="72">
        <v>20</v>
      </c>
      <c r="R22" s="27">
        <v>43598</v>
      </c>
      <c r="S22" s="71">
        <v>524.6</v>
      </c>
      <c r="T22" s="72">
        <v>23</v>
      </c>
      <c r="U22" s="27">
        <v>47790</v>
      </c>
      <c r="V22" s="71">
        <v>539.6</v>
      </c>
      <c r="W22" s="72">
        <v>22</v>
      </c>
      <c r="X22" s="27">
        <v>61187</v>
      </c>
      <c r="Y22" s="71">
        <v>760.7</v>
      </c>
      <c r="Z22" s="72">
        <v>21</v>
      </c>
      <c r="AA22" s="27">
        <v>58730</v>
      </c>
      <c r="AB22" s="71">
        <v>757.7</v>
      </c>
      <c r="AC22" s="72">
        <v>23</v>
      </c>
      <c r="AD22" s="27">
        <v>53629</v>
      </c>
      <c r="AE22" s="71">
        <v>665.3</v>
      </c>
      <c r="AF22" s="72">
        <v>21</v>
      </c>
      <c r="AG22" s="27">
        <v>61392</v>
      </c>
      <c r="AH22" s="71">
        <v>686.1</v>
      </c>
      <c r="AI22" s="72">
        <v>18</v>
      </c>
      <c r="AJ22" s="27">
        <v>26568</v>
      </c>
      <c r="AK22" s="71">
        <v>299.60000000000002</v>
      </c>
      <c r="AL22" s="62">
        <f t="shared" si="1"/>
        <v>253</v>
      </c>
      <c r="AM22" s="62">
        <f t="shared" si="4"/>
        <v>679248</v>
      </c>
      <c r="AN22" s="98">
        <f t="shared" si="5"/>
        <v>8512.4000000000015</v>
      </c>
    </row>
    <row r="23" spans="1:40" s="172" customFormat="1" ht="18" x14ac:dyDescent="0.35">
      <c r="A23" s="44" t="s">
        <v>22</v>
      </c>
      <c r="B23" s="41">
        <v>22</v>
      </c>
      <c r="C23" s="42">
        <v>2</v>
      </c>
      <c r="D23" s="46">
        <v>1</v>
      </c>
      <c r="E23" s="49">
        <v>20</v>
      </c>
      <c r="F23" s="42">
        <v>0</v>
      </c>
      <c r="G23" s="46">
        <v>0</v>
      </c>
      <c r="H23" s="49">
        <v>21</v>
      </c>
      <c r="I23" s="42">
        <v>1</v>
      </c>
      <c r="J23" s="46">
        <v>0.4</v>
      </c>
      <c r="K23" s="49">
        <v>19</v>
      </c>
      <c r="L23" s="42">
        <v>4</v>
      </c>
      <c r="M23" s="46">
        <v>1.4</v>
      </c>
      <c r="N23" s="49">
        <v>20</v>
      </c>
      <c r="O23" s="42">
        <v>0</v>
      </c>
      <c r="P23" s="46">
        <v>0</v>
      </c>
      <c r="Q23" s="49">
        <v>19</v>
      </c>
      <c r="R23" s="42">
        <v>0</v>
      </c>
      <c r="S23" s="46">
        <v>0</v>
      </c>
      <c r="T23" s="49">
        <v>23</v>
      </c>
      <c r="U23" s="42">
        <v>0</v>
      </c>
      <c r="V23" s="46">
        <v>0</v>
      </c>
      <c r="W23" s="49">
        <v>22</v>
      </c>
      <c r="X23" s="42">
        <v>0</v>
      </c>
      <c r="Y23" s="46">
        <v>0</v>
      </c>
      <c r="Z23" s="49">
        <v>21</v>
      </c>
      <c r="AA23" s="42">
        <v>1</v>
      </c>
      <c r="AB23" s="46">
        <v>0</v>
      </c>
      <c r="AC23" s="49">
        <v>23</v>
      </c>
      <c r="AD23" s="42">
        <v>0</v>
      </c>
      <c r="AE23" s="46">
        <v>0</v>
      </c>
      <c r="AF23" s="49">
        <v>21</v>
      </c>
      <c r="AG23" s="42">
        <v>0</v>
      </c>
      <c r="AH23" s="46">
        <v>0</v>
      </c>
      <c r="AI23" s="49">
        <v>18</v>
      </c>
      <c r="AJ23" s="42" t="s">
        <v>35</v>
      </c>
      <c r="AK23" s="46" t="s">
        <v>35</v>
      </c>
      <c r="AL23" s="84">
        <f t="shared" si="1"/>
        <v>249</v>
      </c>
      <c r="AM23" s="84">
        <f t="shared" si="4"/>
        <v>8</v>
      </c>
      <c r="AN23" s="97">
        <f t="shared" si="5"/>
        <v>2.8</v>
      </c>
    </row>
    <row r="24" spans="1:40" s="172" customFormat="1" ht="18" x14ac:dyDescent="0.35">
      <c r="A24" s="38" t="s">
        <v>23</v>
      </c>
      <c r="B24" s="70">
        <v>21</v>
      </c>
      <c r="C24" s="25">
        <v>2564</v>
      </c>
      <c r="D24" s="71">
        <v>9520.7999999999993</v>
      </c>
      <c r="E24" s="72">
        <v>20</v>
      </c>
      <c r="F24" s="25">
        <v>2181</v>
      </c>
      <c r="G24" s="71">
        <v>8240.2000000000007</v>
      </c>
      <c r="H24" s="72">
        <v>21</v>
      </c>
      <c r="I24" s="25">
        <v>2227</v>
      </c>
      <c r="J24" s="71">
        <v>13984.8</v>
      </c>
      <c r="K24" s="72">
        <v>20</v>
      </c>
      <c r="L24" s="25">
        <v>2267</v>
      </c>
      <c r="M24" s="71">
        <v>14021.6</v>
      </c>
      <c r="N24" s="72">
        <v>21</v>
      </c>
      <c r="O24" s="25">
        <v>2206</v>
      </c>
      <c r="P24" s="71">
        <v>13238.9</v>
      </c>
      <c r="Q24" s="72">
        <v>19</v>
      </c>
      <c r="R24" s="25">
        <v>1729</v>
      </c>
      <c r="S24" s="71">
        <v>11872.3</v>
      </c>
      <c r="T24" s="72">
        <v>23</v>
      </c>
      <c r="U24" s="25">
        <v>2215</v>
      </c>
      <c r="V24" s="71">
        <v>10046.299999999999</v>
      </c>
      <c r="W24" s="72">
        <v>21</v>
      </c>
      <c r="X24" s="25">
        <v>1853</v>
      </c>
      <c r="Y24" s="71">
        <v>5119.8999999999996</v>
      </c>
      <c r="Z24" s="72">
        <v>21</v>
      </c>
      <c r="AA24" s="25">
        <v>2445</v>
      </c>
      <c r="AB24" s="71">
        <v>9989.2000000000007</v>
      </c>
      <c r="AC24" s="72">
        <v>23</v>
      </c>
      <c r="AD24" s="25">
        <v>2791</v>
      </c>
      <c r="AE24" s="71">
        <v>8645.5</v>
      </c>
      <c r="AF24" s="72">
        <v>21</v>
      </c>
      <c r="AG24" s="25">
        <v>1963</v>
      </c>
      <c r="AH24" s="71">
        <v>8271.7999999999993</v>
      </c>
      <c r="AI24" s="72">
        <v>18</v>
      </c>
      <c r="AJ24" s="25">
        <v>1815</v>
      </c>
      <c r="AK24" s="71">
        <v>9748.5</v>
      </c>
      <c r="AL24" s="62">
        <f t="shared" si="1"/>
        <v>249</v>
      </c>
      <c r="AM24" s="62">
        <f t="shared" si="4"/>
        <v>26256</v>
      </c>
      <c r="AN24" s="98">
        <f t="shared" si="5"/>
        <v>122699.8</v>
      </c>
    </row>
    <row r="25" spans="1:40" s="172" customFormat="1" ht="18" x14ac:dyDescent="0.35">
      <c r="A25" s="44" t="s">
        <v>24</v>
      </c>
      <c r="B25" s="41">
        <v>22</v>
      </c>
      <c r="C25" s="42" t="s">
        <v>35</v>
      </c>
      <c r="D25" s="55" t="s">
        <v>35</v>
      </c>
      <c r="E25" s="49">
        <v>20</v>
      </c>
      <c r="F25" s="42" t="s">
        <v>35</v>
      </c>
      <c r="G25" s="46" t="s">
        <v>35</v>
      </c>
      <c r="H25" s="49">
        <v>21</v>
      </c>
      <c r="I25" s="42" t="s">
        <v>35</v>
      </c>
      <c r="J25" s="46" t="s">
        <v>35</v>
      </c>
      <c r="K25" s="49">
        <v>20</v>
      </c>
      <c r="L25" s="42" t="s">
        <v>35</v>
      </c>
      <c r="M25" s="46" t="s">
        <v>35</v>
      </c>
      <c r="N25" s="49">
        <v>21</v>
      </c>
      <c r="O25" s="42" t="s">
        <v>35</v>
      </c>
      <c r="P25" s="46" t="s">
        <v>35</v>
      </c>
      <c r="Q25" s="49">
        <v>19</v>
      </c>
      <c r="R25" s="42" t="s">
        <v>35</v>
      </c>
      <c r="S25" s="46" t="s">
        <v>35</v>
      </c>
      <c r="T25" s="49">
        <v>23</v>
      </c>
      <c r="U25" s="42" t="s">
        <v>35</v>
      </c>
      <c r="V25" s="46" t="s">
        <v>35</v>
      </c>
      <c r="W25" s="49">
        <v>21</v>
      </c>
      <c r="X25" s="42" t="s">
        <v>35</v>
      </c>
      <c r="Y25" s="46" t="s">
        <v>35</v>
      </c>
      <c r="Z25" s="49">
        <v>21</v>
      </c>
      <c r="AA25" s="42" t="s">
        <v>35</v>
      </c>
      <c r="AB25" s="46" t="s">
        <v>35</v>
      </c>
      <c r="AC25" s="49">
        <v>23</v>
      </c>
      <c r="AD25" s="42" t="s">
        <v>35</v>
      </c>
      <c r="AE25" s="46" t="s">
        <v>35</v>
      </c>
      <c r="AF25" s="49">
        <v>19</v>
      </c>
      <c r="AG25" s="42" t="s">
        <v>35</v>
      </c>
      <c r="AH25" s="46" t="s">
        <v>35</v>
      </c>
      <c r="AI25" s="49">
        <v>18</v>
      </c>
      <c r="AJ25" s="42" t="s">
        <v>35</v>
      </c>
      <c r="AK25" s="46" t="s">
        <v>35</v>
      </c>
      <c r="AL25" s="84">
        <f t="shared" si="1"/>
        <v>248</v>
      </c>
      <c r="AM25" s="84" t="s">
        <v>35</v>
      </c>
      <c r="AN25" s="97" t="s">
        <v>35</v>
      </c>
    </row>
    <row r="26" spans="1:40" s="172" customFormat="1" ht="18" x14ac:dyDescent="0.35">
      <c r="A26" s="39" t="s">
        <v>25</v>
      </c>
      <c r="B26" s="70">
        <v>22</v>
      </c>
      <c r="C26" s="25" t="s">
        <v>34</v>
      </c>
      <c r="D26" s="73" t="s">
        <v>34</v>
      </c>
      <c r="E26" s="72">
        <v>20</v>
      </c>
      <c r="F26" s="25" t="s">
        <v>34</v>
      </c>
      <c r="G26" s="71" t="s">
        <v>34</v>
      </c>
      <c r="H26" s="72">
        <v>21</v>
      </c>
      <c r="I26" s="25" t="s">
        <v>34</v>
      </c>
      <c r="J26" s="71" t="s">
        <v>34</v>
      </c>
      <c r="K26" s="72">
        <v>20</v>
      </c>
      <c r="L26" s="25" t="s">
        <v>34</v>
      </c>
      <c r="M26" s="71" t="s">
        <v>34</v>
      </c>
      <c r="N26" s="72">
        <v>22</v>
      </c>
      <c r="O26" s="25" t="s">
        <v>34</v>
      </c>
      <c r="P26" s="71" t="s">
        <v>34</v>
      </c>
      <c r="Q26" s="72">
        <v>18</v>
      </c>
      <c r="R26" s="25" t="s">
        <v>34</v>
      </c>
      <c r="S26" s="71" t="s">
        <v>34</v>
      </c>
      <c r="T26" s="72">
        <v>23</v>
      </c>
      <c r="U26" s="25" t="s">
        <v>34</v>
      </c>
      <c r="V26" s="71" t="s">
        <v>34</v>
      </c>
      <c r="W26" s="72">
        <v>20</v>
      </c>
      <c r="X26" s="25" t="s">
        <v>34</v>
      </c>
      <c r="Y26" s="71" t="s">
        <v>34</v>
      </c>
      <c r="Z26" s="72">
        <v>21</v>
      </c>
      <c r="AA26" s="25" t="s">
        <v>34</v>
      </c>
      <c r="AB26" s="71" t="s">
        <v>34</v>
      </c>
      <c r="AC26" s="72">
        <v>22</v>
      </c>
      <c r="AD26" s="25" t="s">
        <v>34</v>
      </c>
      <c r="AE26" s="71" t="s">
        <v>34</v>
      </c>
      <c r="AF26" s="72">
        <v>20</v>
      </c>
      <c r="AG26" s="25" t="s">
        <v>34</v>
      </c>
      <c r="AH26" s="71" t="s">
        <v>34</v>
      </c>
      <c r="AI26" s="72">
        <v>18</v>
      </c>
      <c r="AJ26" s="25" t="s">
        <v>34</v>
      </c>
      <c r="AK26" s="71" t="s">
        <v>34</v>
      </c>
      <c r="AL26" s="62">
        <f t="shared" si="1"/>
        <v>247</v>
      </c>
      <c r="AM26" s="62" t="s">
        <v>34</v>
      </c>
      <c r="AN26" s="98" t="s">
        <v>34</v>
      </c>
    </row>
    <row r="27" spans="1:40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33"/>
    </row>
    <row r="28" spans="1:40" s="174" customFormat="1" ht="54" x14ac:dyDescent="0.35">
      <c r="A28" s="124" t="s">
        <v>26</v>
      </c>
      <c r="B28" s="90" t="s">
        <v>4</v>
      </c>
      <c r="C28" s="54" t="s">
        <v>5</v>
      </c>
      <c r="D28" s="54" t="s">
        <v>88</v>
      </c>
      <c r="E28" s="90" t="s">
        <v>4</v>
      </c>
      <c r="F28" s="54" t="s">
        <v>5</v>
      </c>
      <c r="G28" s="54" t="s">
        <v>88</v>
      </c>
      <c r="H28" s="90" t="s">
        <v>4</v>
      </c>
      <c r="I28" s="54" t="s">
        <v>5</v>
      </c>
      <c r="J28" s="54" t="s">
        <v>88</v>
      </c>
      <c r="K28" s="90" t="s">
        <v>4</v>
      </c>
      <c r="L28" s="54" t="s">
        <v>5</v>
      </c>
      <c r="M28" s="54" t="s">
        <v>88</v>
      </c>
      <c r="N28" s="90" t="s">
        <v>4</v>
      </c>
      <c r="O28" s="54" t="s">
        <v>5</v>
      </c>
      <c r="P28" s="54" t="s">
        <v>88</v>
      </c>
      <c r="Q28" s="90" t="s">
        <v>4</v>
      </c>
      <c r="R28" s="54" t="s">
        <v>5</v>
      </c>
      <c r="S28" s="54" t="s">
        <v>40</v>
      </c>
      <c r="T28" s="90" t="s">
        <v>4</v>
      </c>
      <c r="U28" s="54" t="s">
        <v>5</v>
      </c>
      <c r="V28" s="54" t="s">
        <v>88</v>
      </c>
      <c r="W28" s="90" t="s">
        <v>4</v>
      </c>
      <c r="X28" s="54" t="s">
        <v>5</v>
      </c>
      <c r="Y28" s="54" t="s">
        <v>88</v>
      </c>
      <c r="Z28" s="90" t="s">
        <v>4</v>
      </c>
      <c r="AA28" s="54" t="s">
        <v>5</v>
      </c>
      <c r="AB28" s="54" t="s">
        <v>40</v>
      </c>
      <c r="AC28" s="90" t="s">
        <v>4</v>
      </c>
      <c r="AD28" s="54" t="s">
        <v>5</v>
      </c>
      <c r="AE28" s="54" t="s">
        <v>88</v>
      </c>
      <c r="AF28" s="90" t="s">
        <v>4</v>
      </c>
      <c r="AG28" s="54" t="s">
        <v>5</v>
      </c>
      <c r="AH28" s="54" t="s">
        <v>88</v>
      </c>
      <c r="AI28" s="90" t="s">
        <v>4</v>
      </c>
      <c r="AJ28" s="54" t="s">
        <v>5</v>
      </c>
      <c r="AK28" s="54" t="s">
        <v>88</v>
      </c>
      <c r="AL28" s="90" t="s">
        <v>4</v>
      </c>
      <c r="AM28" s="54" t="s">
        <v>5</v>
      </c>
      <c r="AN28" s="129" t="s">
        <v>88</v>
      </c>
    </row>
    <row r="29" spans="1:40" s="179" customFormat="1" ht="18" x14ac:dyDescent="0.35">
      <c r="A29" s="140" t="s">
        <v>27</v>
      </c>
      <c r="B29" s="135">
        <v>23</v>
      </c>
      <c r="C29" s="138" t="s">
        <v>34</v>
      </c>
      <c r="D29" s="101" t="s">
        <v>34</v>
      </c>
      <c r="E29" s="135">
        <v>20</v>
      </c>
      <c r="F29" s="138" t="s">
        <v>34</v>
      </c>
      <c r="G29" s="101" t="s">
        <v>34</v>
      </c>
      <c r="H29" s="135">
        <v>20</v>
      </c>
      <c r="I29" s="138" t="s">
        <v>34</v>
      </c>
      <c r="J29" s="101" t="s">
        <v>34</v>
      </c>
      <c r="K29" s="135">
        <v>20</v>
      </c>
      <c r="L29" s="138" t="s">
        <v>34</v>
      </c>
      <c r="M29" s="101" t="s">
        <v>34</v>
      </c>
      <c r="N29" s="135">
        <v>20</v>
      </c>
      <c r="O29" s="138" t="s">
        <v>34</v>
      </c>
      <c r="P29" s="101" t="s">
        <v>34</v>
      </c>
      <c r="Q29" s="135">
        <v>20</v>
      </c>
      <c r="R29" s="138" t="s">
        <v>34</v>
      </c>
      <c r="S29" s="101" t="s">
        <v>34</v>
      </c>
      <c r="T29" s="135">
        <v>23</v>
      </c>
      <c r="U29" s="138" t="s">
        <v>34</v>
      </c>
      <c r="V29" s="101" t="s">
        <v>34</v>
      </c>
      <c r="W29" s="135">
        <v>20</v>
      </c>
      <c r="X29" s="138" t="s">
        <v>34</v>
      </c>
      <c r="Y29" s="101" t="s">
        <v>34</v>
      </c>
      <c r="Z29" s="135">
        <v>19</v>
      </c>
      <c r="AA29" s="138" t="s">
        <v>34</v>
      </c>
      <c r="AB29" s="101" t="s">
        <v>34</v>
      </c>
      <c r="AC29" s="135">
        <v>15</v>
      </c>
      <c r="AD29" s="138" t="s">
        <v>34</v>
      </c>
      <c r="AE29" s="101" t="s">
        <v>34</v>
      </c>
      <c r="AF29" s="135">
        <v>20</v>
      </c>
      <c r="AG29" s="138" t="s">
        <v>34</v>
      </c>
      <c r="AH29" s="101" t="s">
        <v>34</v>
      </c>
      <c r="AI29" s="135">
        <v>23</v>
      </c>
      <c r="AJ29" s="138" t="s">
        <v>34</v>
      </c>
      <c r="AK29" s="101" t="s">
        <v>34</v>
      </c>
      <c r="AL29" s="136">
        <f t="shared" ref="AL29:AL33" si="6">SUM(B29,E29,H29,K29,N29,Q29,T29,W29,Z29,AC29,AF29,AI29)</f>
        <v>243</v>
      </c>
      <c r="AM29" s="139" t="s">
        <v>34</v>
      </c>
      <c r="AN29" s="141" t="s">
        <v>34</v>
      </c>
    </row>
    <row r="30" spans="1:40" x14ac:dyDescent="0.3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33"/>
    </row>
    <row r="31" spans="1:40" s="174" customFormat="1" ht="54" x14ac:dyDescent="0.35">
      <c r="A31" s="58" t="s">
        <v>28</v>
      </c>
      <c r="B31" s="79" t="s">
        <v>4</v>
      </c>
      <c r="C31" s="43" t="s">
        <v>5</v>
      </c>
      <c r="D31" s="88" t="s">
        <v>88</v>
      </c>
      <c r="E31" s="79" t="s">
        <v>4</v>
      </c>
      <c r="F31" s="43" t="s">
        <v>5</v>
      </c>
      <c r="G31" s="88" t="s">
        <v>88</v>
      </c>
      <c r="H31" s="79" t="s">
        <v>4</v>
      </c>
      <c r="I31" s="43" t="s">
        <v>5</v>
      </c>
      <c r="J31" s="88" t="s">
        <v>88</v>
      </c>
      <c r="K31" s="79" t="s">
        <v>4</v>
      </c>
      <c r="L31" s="43" t="s">
        <v>5</v>
      </c>
      <c r="M31" s="88" t="s">
        <v>88</v>
      </c>
      <c r="N31" s="79" t="s">
        <v>4</v>
      </c>
      <c r="O31" s="43" t="s">
        <v>5</v>
      </c>
      <c r="P31" s="88" t="s">
        <v>88</v>
      </c>
      <c r="Q31" s="79" t="s">
        <v>4</v>
      </c>
      <c r="R31" s="43" t="s">
        <v>5</v>
      </c>
      <c r="S31" s="88" t="s">
        <v>40</v>
      </c>
      <c r="T31" s="79" t="s">
        <v>4</v>
      </c>
      <c r="U31" s="43" t="s">
        <v>5</v>
      </c>
      <c r="V31" s="88" t="s">
        <v>88</v>
      </c>
      <c r="W31" s="79" t="s">
        <v>4</v>
      </c>
      <c r="X31" s="43" t="s">
        <v>5</v>
      </c>
      <c r="Y31" s="88" t="s">
        <v>88</v>
      </c>
      <c r="Z31" s="79" t="s">
        <v>4</v>
      </c>
      <c r="AA31" s="43" t="s">
        <v>5</v>
      </c>
      <c r="AB31" s="88" t="s">
        <v>40</v>
      </c>
      <c r="AC31" s="79" t="s">
        <v>4</v>
      </c>
      <c r="AD31" s="43" t="s">
        <v>5</v>
      </c>
      <c r="AE31" s="88" t="s">
        <v>88</v>
      </c>
      <c r="AF31" s="79" t="s">
        <v>4</v>
      </c>
      <c r="AG31" s="43" t="s">
        <v>5</v>
      </c>
      <c r="AH31" s="88" t="s">
        <v>88</v>
      </c>
      <c r="AI31" s="79" t="s">
        <v>4</v>
      </c>
      <c r="AJ31" s="43" t="s">
        <v>5</v>
      </c>
      <c r="AK31" s="88" t="s">
        <v>88</v>
      </c>
      <c r="AL31" s="99" t="s">
        <v>4</v>
      </c>
      <c r="AM31" s="80" t="s">
        <v>5</v>
      </c>
      <c r="AN31" s="89" t="s">
        <v>88</v>
      </c>
    </row>
    <row r="32" spans="1:40" ht="18" x14ac:dyDescent="0.35">
      <c r="A32" s="48" t="s">
        <v>29</v>
      </c>
      <c r="B32" s="42">
        <v>22</v>
      </c>
      <c r="C32" s="51" t="s">
        <v>34</v>
      </c>
      <c r="D32" s="101" t="s">
        <v>34</v>
      </c>
      <c r="E32" s="42">
        <v>20</v>
      </c>
      <c r="F32" s="51" t="s">
        <v>34</v>
      </c>
      <c r="G32" s="101" t="s">
        <v>34</v>
      </c>
      <c r="H32" s="42">
        <v>21</v>
      </c>
      <c r="I32" s="51" t="s">
        <v>34</v>
      </c>
      <c r="J32" s="101" t="s">
        <v>34</v>
      </c>
      <c r="K32" s="42">
        <v>20</v>
      </c>
      <c r="L32" s="51" t="s">
        <v>34</v>
      </c>
      <c r="M32" s="101" t="s">
        <v>34</v>
      </c>
      <c r="N32" s="42">
        <v>23</v>
      </c>
      <c r="O32" s="51" t="s">
        <v>34</v>
      </c>
      <c r="P32" s="101" t="s">
        <v>34</v>
      </c>
      <c r="Q32" s="42">
        <v>20</v>
      </c>
      <c r="R32" s="51" t="s">
        <v>34</v>
      </c>
      <c r="S32" s="101" t="s">
        <v>34</v>
      </c>
      <c r="T32" s="42">
        <v>23</v>
      </c>
      <c r="U32" s="51" t="s">
        <v>34</v>
      </c>
      <c r="V32" s="101" t="s">
        <v>34</v>
      </c>
      <c r="W32" s="42">
        <v>23</v>
      </c>
      <c r="X32" s="51" t="s">
        <v>34</v>
      </c>
      <c r="Y32" s="101" t="s">
        <v>34</v>
      </c>
      <c r="Z32" s="42">
        <v>21</v>
      </c>
      <c r="AA32" s="51" t="s">
        <v>34</v>
      </c>
      <c r="AB32" s="101" t="s">
        <v>34</v>
      </c>
      <c r="AC32" s="42">
        <v>23</v>
      </c>
      <c r="AD32" s="51" t="s">
        <v>34</v>
      </c>
      <c r="AE32" s="101" t="s">
        <v>34</v>
      </c>
      <c r="AF32" s="42">
        <v>21</v>
      </c>
      <c r="AG32" s="51" t="s">
        <v>34</v>
      </c>
      <c r="AH32" s="101" t="s">
        <v>34</v>
      </c>
      <c r="AI32" s="42">
        <v>20</v>
      </c>
      <c r="AJ32" s="51" t="s">
        <v>34</v>
      </c>
      <c r="AK32" s="101" t="s">
        <v>34</v>
      </c>
      <c r="AL32" s="84">
        <f t="shared" si="6"/>
        <v>257</v>
      </c>
      <c r="AM32" s="133" t="s">
        <v>34</v>
      </c>
      <c r="AN32" s="134" t="s">
        <v>34</v>
      </c>
    </row>
    <row r="33" spans="1:40" ht="18" x14ac:dyDescent="0.35">
      <c r="A33" s="148" t="s">
        <v>30</v>
      </c>
      <c r="B33" s="149">
        <v>23</v>
      </c>
      <c r="C33" s="152" t="s">
        <v>34</v>
      </c>
      <c r="D33" s="153" t="s">
        <v>34</v>
      </c>
      <c r="E33" s="35">
        <v>20</v>
      </c>
      <c r="F33" s="63" t="s">
        <v>34</v>
      </c>
      <c r="G33" s="153" t="s">
        <v>34</v>
      </c>
      <c r="H33" s="35">
        <v>21</v>
      </c>
      <c r="I33" s="63" t="s">
        <v>34</v>
      </c>
      <c r="J33" s="153" t="s">
        <v>34</v>
      </c>
      <c r="K33" s="35">
        <v>20</v>
      </c>
      <c r="L33" s="63" t="s">
        <v>34</v>
      </c>
      <c r="M33" s="153" t="s">
        <v>34</v>
      </c>
      <c r="N33" s="35">
        <v>23</v>
      </c>
      <c r="O33" s="63" t="s">
        <v>34</v>
      </c>
      <c r="P33" s="153" t="s">
        <v>34</v>
      </c>
      <c r="Q33" s="35">
        <v>20</v>
      </c>
      <c r="R33" s="63" t="s">
        <v>34</v>
      </c>
      <c r="S33" s="153" t="s">
        <v>34</v>
      </c>
      <c r="T33" s="35">
        <v>23</v>
      </c>
      <c r="U33" s="63" t="s">
        <v>34</v>
      </c>
      <c r="V33" s="153" t="s">
        <v>34</v>
      </c>
      <c r="W33" s="35">
        <v>22</v>
      </c>
      <c r="X33" s="63" t="s">
        <v>34</v>
      </c>
      <c r="Y33" s="153" t="s">
        <v>34</v>
      </c>
      <c r="Z33" s="35">
        <v>21</v>
      </c>
      <c r="AA33" s="63" t="s">
        <v>34</v>
      </c>
      <c r="AB33" s="153" t="s">
        <v>34</v>
      </c>
      <c r="AC33" s="35">
        <v>23</v>
      </c>
      <c r="AD33" s="63" t="s">
        <v>34</v>
      </c>
      <c r="AE33" s="153" t="s">
        <v>34</v>
      </c>
      <c r="AF33" s="35">
        <v>21</v>
      </c>
      <c r="AG33" s="63" t="s">
        <v>34</v>
      </c>
      <c r="AH33" s="153" t="s">
        <v>34</v>
      </c>
      <c r="AI33" s="35">
        <v>20</v>
      </c>
      <c r="AJ33" s="63" t="s">
        <v>34</v>
      </c>
      <c r="AK33" s="153" t="s">
        <v>34</v>
      </c>
      <c r="AL33" s="154">
        <f t="shared" si="6"/>
        <v>257</v>
      </c>
      <c r="AM33" s="145" t="s">
        <v>34</v>
      </c>
      <c r="AN33" s="144" t="s">
        <v>34</v>
      </c>
    </row>
    <row r="34" spans="1:40" x14ac:dyDescent="0.3">
      <c r="B34" s="122"/>
      <c r="C34" s="122"/>
      <c r="D34" s="122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61"/>
      <c r="AC34" s="59"/>
      <c r="AD34" s="59"/>
      <c r="AE34" s="61"/>
      <c r="AF34" s="59"/>
      <c r="AG34" s="59"/>
      <c r="AH34" s="61"/>
      <c r="AI34" s="59"/>
      <c r="AJ34" s="59"/>
      <c r="AK34" s="61"/>
      <c r="AL34" s="122"/>
      <c r="AM34" s="122"/>
      <c r="AN34" s="34"/>
    </row>
    <row r="35" spans="1:40" x14ac:dyDescent="0.3">
      <c r="A35" s="30" t="s">
        <v>32</v>
      </c>
      <c r="D35" s="113"/>
      <c r="G35" s="113"/>
      <c r="J35" s="113"/>
      <c r="M35" s="113"/>
      <c r="P35" s="113"/>
      <c r="S35" s="113"/>
      <c r="V35" s="113"/>
      <c r="Y35" s="113"/>
      <c r="AB35" s="113"/>
      <c r="AE35" s="113"/>
      <c r="AH35" s="113"/>
      <c r="AK35" s="113"/>
      <c r="AN35" s="113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3"/>
  <sheetViews>
    <sheetView showGridLines="0" tabSelected="1" view="pageBreakPreview" zoomScale="85" zoomScaleNormal="85" zoomScaleSheetLayoutView="85" workbookViewId="0">
      <pane xSplit="1" ySplit="4" topLeftCell="W5" activePane="bottomRight" state="frozen"/>
      <selection pane="topRight" activeCell="B1" sqref="B1"/>
      <selection pane="bottomLeft" activeCell="A6" sqref="A6"/>
      <selection pane="bottomRight" activeCell="AB20" sqref="AB20"/>
    </sheetView>
  </sheetViews>
  <sheetFormatPr defaultColWidth="15.28515625" defaultRowHeight="16.5" x14ac:dyDescent="0.3"/>
  <cols>
    <col min="1" max="1" width="66.28515625" style="30" bestFit="1" customWidth="1"/>
    <col min="2" max="2" width="15.28515625" style="30" customWidth="1"/>
    <col min="3" max="3" width="9.42578125" style="30" bestFit="1" customWidth="1"/>
    <col min="4" max="4" width="15.140625" style="30" customWidth="1"/>
    <col min="5" max="5" width="15.28515625" style="30" customWidth="1"/>
    <col min="6" max="6" width="11.5703125" style="30" customWidth="1"/>
    <col min="7" max="7" width="15" style="30" customWidth="1"/>
    <col min="8" max="8" width="15.28515625" style="30" customWidth="1"/>
    <col min="9" max="9" width="9.42578125" style="30" bestFit="1" customWidth="1"/>
    <col min="10" max="12" width="15.28515625" style="30" customWidth="1"/>
    <col min="13" max="13" width="14.7109375" style="30" customWidth="1"/>
    <col min="14" max="24" width="15.28515625" style="30" customWidth="1"/>
    <col min="25" max="25" width="26.42578125" style="30" customWidth="1"/>
    <col min="26" max="26" width="15.28515625" style="30" customWidth="1"/>
    <col min="27" max="27" width="9.42578125" style="30" bestFit="1" customWidth="1"/>
    <col min="28" max="28" width="26.42578125" style="30" customWidth="1"/>
    <col min="29" max="29" width="15.28515625" style="30" customWidth="1"/>
    <col min="30" max="30" width="9.42578125" style="30" bestFit="1" customWidth="1"/>
    <col min="31" max="31" width="26.42578125" style="30" customWidth="1"/>
    <col min="32" max="32" width="15.28515625" style="30" customWidth="1"/>
    <col min="33" max="33" width="9.5703125" style="30" bestFit="1" customWidth="1"/>
    <col min="34" max="34" width="26.7109375" style="30" bestFit="1" customWidth="1"/>
    <col min="35" max="35" width="15.28515625" style="30" customWidth="1"/>
    <col min="36" max="36" width="9.5703125" style="30" bestFit="1" customWidth="1"/>
    <col min="37" max="37" width="26.7109375" style="30" bestFit="1" customWidth="1"/>
    <col min="38" max="40" width="15.7109375" style="30" customWidth="1"/>
    <col min="41" max="16384" width="15.28515625" style="178"/>
  </cols>
  <sheetData>
    <row r="1" spans="1:40" x14ac:dyDescent="0.3">
      <c r="A1" s="181"/>
      <c r="B1" s="187" t="s">
        <v>74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</row>
    <row r="2" spans="1:40" ht="44.25" customHeight="1" x14ac:dyDescent="0.3">
      <c r="A2" s="182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</row>
    <row r="3" spans="1:40" s="172" customFormat="1" ht="18" x14ac:dyDescent="0.35">
      <c r="A3" s="169" t="s">
        <v>1</v>
      </c>
      <c r="B3" s="184" t="s">
        <v>62</v>
      </c>
      <c r="C3" s="184"/>
      <c r="D3" s="185"/>
      <c r="E3" s="183" t="s">
        <v>63</v>
      </c>
      <c r="F3" s="184"/>
      <c r="G3" s="185"/>
      <c r="H3" s="184" t="s">
        <v>64</v>
      </c>
      <c r="I3" s="184"/>
      <c r="J3" s="184"/>
      <c r="K3" s="183" t="s">
        <v>65</v>
      </c>
      <c r="L3" s="184"/>
      <c r="M3" s="185"/>
      <c r="N3" s="186" t="s">
        <v>73</v>
      </c>
      <c r="O3" s="186"/>
      <c r="P3" s="186"/>
      <c r="Q3" s="183" t="s">
        <v>66</v>
      </c>
      <c r="R3" s="184"/>
      <c r="S3" s="185"/>
      <c r="T3" s="184" t="s">
        <v>67</v>
      </c>
      <c r="U3" s="184"/>
      <c r="V3" s="184"/>
      <c r="W3" s="183" t="s">
        <v>68</v>
      </c>
      <c r="X3" s="184"/>
      <c r="Y3" s="185"/>
      <c r="Z3" s="183" t="s">
        <v>69</v>
      </c>
      <c r="AA3" s="184"/>
      <c r="AB3" s="185"/>
      <c r="AC3" s="184" t="s">
        <v>70</v>
      </c>
      <c r="AD3" s="184"/>
      <c r="AE3" s="184"/>
      <c r="AF3" s="183" t="s">
        <v>71</v>
      </c>
      <c r="AG3" s="184"/>
      <c r="AH3" s="184"/>
      <c r="AI3" s="183" t="s">
        <v>72</v>
      </c>
      <c r="AJ3" s="184"/>
      <c r="AK3" s="184"/>
      <c r="AL3" s="188" t="s">
        <v>2</v>
      </c>
      <c r="AM3" s="186"/>
      <c r="AN3" s="186"/>
    </row>
    <row r="4" spans="1:40" ht="54" x14ac:dyDescent="0.35">
      <c r="A4" s="66" t="s">
        <v>3</v>
      </c>
      <c r="B4" s="79" t="s">
        <v>4</v>
      </c>
      <c r="C4" s="43" t="s">
        <v>5</v>
      </c>
      <c r="D4" s="43" t="s">
        <v>88</v>
      </c>
      <c r="E4" s="79" t="s">
        <v>4</v>
      </c>
      <c r="F4" s="43" t="s">
        <v>5</v>
      </c>
      <c r="G4" s="43" t="s">
        <v>88</v>
      </c>
      <c r="H4" s="79" t="s">
        <v>4</v>
      </c>
      <c r="I4" s="43" t="s">
        <v>5</v>
      </c>
      <c r="J4" s="43" t="s">
        <v>88</v>
      </c>
      <c r="K4" s="79" t="s">
        <v>4</v>
      </c>
      <c r="L4" s="43" t="s">
        <v>5</v>
      </c>
      <c r="M4" s="43" t="s">
        <v>88</v>
      </c>
      <c r="N4" s="79" t="s">
        <v>4</v>
      </c>
      <c r="O4" s="43" t="s">
        <v>5</v>
      </c>
      <c r="P4" s="43" t="s">
        <v>88</v>
      </c>
      <c r="Q4" s="79" t="s">
        <v>4</v>
      </c>
      <c r="R4" s="43" t="s">
        <v>5</v>
      </c>
      <c r="S4" s="43" t="s">
        <v>88</v>
      </c>
      <c r="T4" s="79" t="s">
        <v>4</v>
      </c>
      <c r="U4" s="43" t="s">
        <v>5</v>
      </c>
      <c r="V4" s="43" t="s">
        <v>88</v>
      </c>
      <c r="W4" s="79" t="s">
        <v>4</v>
      </c>
      <c r="X4" s="43" t="s">
        <v>5</v>
      </c>
      <c r="Y4" s="43" t="s">
        <v>88</v>
      </c>
      <c r="Z4" s="79" t="s">
        <v>4</v>
      </c>
      <c r="AA4" s="43" t="s">
        <v>5</v>
      </c>
      <c r="AB4" s="43" t="s">
        <v>88</v>
      </c>
      <c r="AC4" s="79" t="s">
        <v>4</v>
      </c>
      <c r="AD4" s="43" t="s">
        <v>5</v>
      </c>
      <c r="AE4" s="43" t="s">
        <v>88</v>
      </c>
      <c r="AF4" s="79" t="s">
        <v>4</v>
      </c>
      <c r="AG4" s="43" t="s">
        <v>5</v>
      </c>
      <c r="AH4" s="43" t="s">
        <v>88</v>
      </c>
      <c r="AI4" s="79" t="s">
        <v>4</v>
      </c>
      <c r="AJ4" s="43" t="s">
        <v>5</v>
      </c>
      <c r="AK4" s="43" t="s">
        <v>88</v>
      </c>
      <c r="AL4" s="79" t="s">
        <v>4</v>
      </c>
      <c r="AM4" s="43" t="s">
        <v>5</v>
      </c>
      <c r="AN4" s="43" t="s">
        <v>88</v>
      </c>
    </row>
    <row r="5" spans="1:40" ht="18" x14ac:dyDescent="0.35">
      <c r="A5" s="85" t="s">
        <v>36</v>
      </c>
      <c r="B5" s="67">
        <v>22</v>
      </c>
      <c r="C5" s="35">
        <v>2505971</v>
      </c>
      <c r="D5" s="29">
        <v>20881.8</v>
      </c>
      <c r="E5" s="67">
        <v>20</v>
      </c>
      <c r="F5" s="35">
        <v>2279779</v>
      </c>
      <c r="G5" s="29">
        <v>19899</v>
      </c>
      <c r="H5" s="67">
        <v>21</v>
      </c>
      <c r="I5" s="35">
        <v>2318389</v>
      </c>
      <c r="J5" s="29">
        <v>19817.199999999997</v>
      </c>
      <c r="K5" s="67">
        <v>20</v>
      </c>
      <c r="L5" s="35">
        <v>2150469</v>
      </c>
      <c r="M5" s="29">
        <v>19642.900000000001</v>
      </c>
      <c r="N5" s="67">
        <v>23</v>
      </c>
      <c r="O5" s="35">
        <v>2494746</v>
      </c>
      <c r="P5" s="29">
        <v>21360.799999999999</v>
      </c>
      <c r="Q5" s="67">
        <v>20</v>
      </c>
      <c r="R5" s="35">
        <v>2227328</v>
      </c>
      <c r="S5" s="29">
        <v>18437.900000000001</v>
      </c>
      <c r="T5" s="67">
        <v>23</v>
      </c>
      <c r="U5" s="35">
        <v>2377412</v>
      </c>
      <c r="V5" s="29">
        <v>19451.099999999999</v>
      </c>
      <c r="W5" s="67">
        <v>22</v>
      </c>
      <c r="X5" s="35">
        <v>2169352</v>
      </c>
      <c r="Y5" s="29">
        <v>16587.400000000001</v>
      </c>
      <c r="Z5" s="67">
        <v>21</v>
      </c>
      <c r="AA5" s="35">
        <v>2211949</v>
      </c>
      <c r="AB5" s="29">
        <v>17764</v>
      </c>
      <c r="AC5" s="67">
        <v>23</v>
      </c>
      <c r="AD5" s="35">
        <v>2572916</v>
      </c>
      <c r="AE5" s="29">
        <v>22144.3</v>
      </c>
      <c r="AF5" s="67">
        <v>21</v>
      </c>
      <c r="AG5" s="35">
        <v>1862791</v>
      </c>
      <c r="AH5" s="29">
        <v>15720.5</v>
      </c>
      <c r="AI5" s="67">
        <v>20</v>
      </c>
      <c r="AJ5" s="35">
        <v>1657877</v>
      </c>
      <c r="AK5" s="29">
        <v>14408.6</v>
      </c>
      <c r="AL5" s="68">
        <f>SUM(B5,E5,H5,K5,N5,Q5,T5,W5,Z5,AC5,AF5,AI5)</f>
        <v>256</v>
      </c>
      <c r="AM5" s="78">
        <f t="shared" ref="AM5:AN5" si="0">SUM(C5,F5,I5,L5,O5,R5,U5,X5,AA5,AD5,AG5,AJ5)</f>
        <v>26828979</v>
      </c>
      <c r="AN5" s="77">
        <f t="shared" si="0"/>
        <v>226115.5</v>
      </c>
    </row>
    <row r="6" spans="1:40" ht="18" x14ac:dyDescent="0.35">
      <c r="A6" s="86" t="s">
        <v>58</v>
      </c>
      <c r="B6" s="69">
        <v>22</v>
      </c>
      <c r="C6" s="42">
        <v>24801</v>
      </c>
      <c r="D6" s="50">
        <v>240.7</v>
      </c>
      <c r="E6" s="69">
        <v>20</v>
      </c>
      <c r="F6" s="42">
        <v>30626</v>
      </c>
      <c r="G6" s="50">
        <v>322.60000000000002</v>
      </c>
      <c r="H6" s="69">
        <v>21</v>
      </c>
      <c r="I6" s="42">
        <v>29865</v>
      </c>
      <c r="J6" s="50">
        <v>311.10000000000002</v>
      </c>
      <c r="K6" s="69">
        <v>20</v>
      </c>
      <c r="L6" s="42">
        <v>32038</v>
      </c>
      <c r="M6" s="50">
        <v>316.60000000000002</v>
      </c>
      <c r="N6" s="69">
        <v>22</v>
      </c>
      <c r="O6" s="42">
        <v>29701</v>
      </c>
      <c r="P6" s="50">
        <v>295.7</v>
      </c>
      <c r="Q6" s="69">
        <v>20</v>
      </c>
      <c r="R6" s="42">
        <v>29189</v>
      </c>
      <c r="S6" s="50">
        <v>279.3</v>
      </c>
      <c r="T6" s="69">
        <v>23</v>
      </c>
      <c r="U6" s="42">
        <v>25013</v>
      </c>
      <c r="V6" s="50">
        <v>268.89999999999998</v>
      </c>
      <c r="W6" s="69">
        <v>22</v>
      </c>
      <c r="X6" s="42">
        <v>36093</v>
      </c>
      <c r="Y6" s="50">
        <v>322.2</v>
      </c>
      <c r="Z6" s="69">
        <v>21</v>
      </c>
      <c r="AA6" s="42">
        <v>41033</v>
      </c>
      <c r="AB6" s="50">
        <v>426.8</v>
      </c>
      <c r="AC6" s="69">
        <v>23</v>
      </c>
      <c r="AD6" s="42">
        <v>43759</v>
      </c>
      <c r="AE6" s="50">
        <v>470</v>
      </c>
      <c r="AF6" s="69">
        <v>21</v>
      </c>
      <c r="AG6" s="42">
        <v>36358</v>
      </c>
      <c r="AH6" s="50">
        <v>370.70000000000005</v>
      </c>
      <c r="AI6" s="69">
        <v>18</v>
      </c>
      <c r="AJ6" s="42">
        <v>58930</v>
      </c>
      <c r="AK6" s="50">
        <v>567.1</v>
      </c>
      <c r="AL6" s="92">
        <f t="shared" ref="AL6:AL11" si="1">SUM(B6,E6,H6,K6,N6,Q6,T6,W6,Z6,AC6,AF6,AI6)</f>
        <v>253</v>
      </c>
      <c r="AM6" s="93">
        <f t="shared" ref="AM6:AM11" si="2">SUM(C6,F6,I6,L6,O6,R6,U6,X6,AA6,AD6,AG6,AJ6)</f>
        <v>417406</v>
      </c>
      <c r="AN6" s="94">
        <f t="shared" ref="AN6:AN11" si="3">SUM(D6,G6,J6,M6,P6,S6,V6,Y6,AB6,AE6,AH6,AK6)</f>
        <v>4191.7000000000007</v>
      </c>
    </row>
    <row r="7" spans="1:40" ht="18" x14ac:dyDescent="0.35">
      <c r="A7" s="85" t="s">
        <v>22</v>
      </c>
      <c r="B7" s="67">
        <v>22</v>
      </c>
      <c r="C7" s="35">
        <v>937</v>
      </c>
      <c r="D7" s="29">
        <v>3.8</v>
      </c>
      <c r="E7" s="67">
        <v>20</v>
      </c>
      <c r="F7" s="35">
        <v>3017</v>
      </c>
      <c r="G7" s="29">
        <v>10.299999999999999</v>
      </c>
      <c r="H7" s="67">
        <v>21</v>
      </c>
      <c r="I7" s="35">
        <v>3410</v>
      </c>
      <c r="J7" s="29">
        <v>11.6</v>
      </c>
      <c r="K7" s="67">
        <v>19</v>
      </c>
      <c r="L7" s="35">
        <v>2919</v>
      </c>
      <c r="M7" s="29">
        <v>10.3</v>
      </c>
      <c r="N7" s="67">
        <v>20</v>
      </c>
      <c r="O7" s="35">
        <v>3371</v>
      </c>
      <c r="P7" s="29">
        <v>11</v>
      </c>
      <c r="Q7" s="67">
        <v>19</v>
      </c>
      <c r="R7" s="35">
        <v>2351</v>
      </c>
      <c r="S7" s="29">
        <v>8.9</v>
      </c>
      <c r="T7" s="67">
        <v>23</v>
      </c>
      <c r="U7" s="35">
        <v>4372</v>
      </c>
      <c r="V7" s="29">
        <v>16.2</v>
      </c>
      <c r="W7" s="67">
        <v>22</v>
      </c>
      <c r="X7" s="35">
        <v>3829</v>
      </c>
      <c r="Y7" s="29">
        <v>14.799999999999999</v>
      </c>
      <c r="Z7" s="67">
        <v>21</v>
      </c>
      <c r="AA7" s="35">
        <v>4260</v>
      </c>
      <c r="AB7" s="29">
        <v>21.099999999999998</v>
      </c>
      <c r="AC7" s="67">
        <v>23</v>
      </c>
      <c r="AD7" s="35">
        <v>5918</v>
      </c>
      <c r="AE7" s="29">
        <v>25.5</v>
      </c>
      <c r="AF7" s="67">
        <v>21</v>
      </c>
      <c r="AG7" s="35">
        <v>5802</v>
      </c>
      <c r="AH7" s="29">
        <v>29.1</v>
      </c>
      <c r="AI7" s="67">
        <v>18</v>
      </c>
      <c r="AJ7" s="35">
        <v>3075</v>
      </c>
      <c r="AK7" s="29">
        <v>14.200000000000001</v>
      </c>
      <c r="AL7" s="68">
        <f t="shared" si="1"/>
        <v>249</v>
      </c>
      <c r="AM7" s="78">
        <f t="shared" si="2"/>
        <v>43261</v>
      </c>
      <c r="AN7" s="77">
        <f t="shared" si="3"/>
        <v>176.79999999999998</v>
      </c>
    </row>
    <row r="8" spans="1:40" ht="18" x14ac:dyDescent="0.35">
      <c r="A8" s="86" t="s">
        <v>23</v>
      </c>
      <c r="B8" s="69">
        <v>21</v>
      </c>
      <c r="C8" s="42">
        <v>78547</v>
      </c>
      <c r="D8" s="50">
        <v>1567.1</v>
      </c>
      <c r="E8" s="69">
        <v>20</v>
      </c>
      <c r="F8" s="42">
        <v>73745</v>
      </c>
      <c r="G8" s="50">
        <v>1685.2</v>
      </c>
      <c r="H8" s="69">
        <v>21</v>
      </c>
      <c r="I8" s="42">
        <v>74102</v>
      </c>
      <c r="J8" s="50">
        <v>1706.5</v>
      </c>
      <c r="K8" s="69">
        <v>20</v>
      </c>
      <c r="L8" s="42">
        <v>116190</v>
      </c>
      <c r="M8" s="50">
        <v>2788</v>
      </c>
      <c r="N8" s="69">
        <v>21</v>
      </c>
      <c r="O8" s="42">
        <v>113843</v>
      </c>
      <c r="P8" s="50">
        <v>2538.5</v>
      </c>
      <c r="Q8" s="69">
        <v>19</v>
      </c>
      <c r="R8" s="42">
        <v>99059</v>
      </c>
      <c r="S8" s="50">
        <v>2248</v>
      </c>
      <c r="T8" s="69">
        <v>23</v>
      </c>
      <c r="U8" s="42">
        <v>286442</v>
      </c>
      <c r="V8" s="50">
        <v>7320.2</v>
      </c>
      <c r="W8" s="69">
        <v>21</v>
      </c>
      <c r="X8" s="42">
        <v>264458</v>
      </c>
      <c r="Y8" s="50">
        <v>6381.1</v>
      </c>
      <c r="Z8" s="69">
        <v>21</v>
      </c>
      <c r="AA8" s="42">
        <v>286150</v>
      </c>
      <c r="AB8" s="50">
        <v>7996.1</v>
      </c>
      <c r="AC8" s="69">
        <v>23</v>
      </c>
      <c r="AD8" s="42">
        <v>365515</v>
      </c>
      <c r="AE8" s="50">
        <v>10247.9</v>
      </c>
      <c r="AF8" s="69">
        <v>21</v>
      </c>
      <c r="AG8" s="42">
        <v>283624</v>
      </c>
      <c r="AH8" s="50">
        <v>7756.1</v>
      </c>
      <c r="AI8" s="69">
        <v>18</v>
      </c>
      <c r="AJ8" s="42">
        <v>223079</v>
      </c>
      <c r="AK8" s="50">
        <v>6043.9</v>
      </c>
      <c r="AL8" s="92">
        <f t="shared" si="1"/>
        <v>249</v>
      </c>
      <c r="AM8" s="93">
        <f t="shared" si="2"/>
        <v>2264754</v>
      </c>
      <c r="AN8" s="94">
        <f t="shared" si="3"/>
        <v>58278.6</v>
      </c>
    </row>
    <row r="9" spans="1:40" x14ac:dyDescent="0.3">
      <c r="A9" s="76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</row>
    <row r="10" spans="1:40" s="180" customFormat="1" ht="34.5" customHeight="1" x14ac:dyDescent="0.35">
      <c r="A10" s="58" t="s">
        <v>28</v>
      </c>
      <c r="B10" s="90" t="s">
        <v>4</v>
      </c>
      <c r="C10" s="54" t="s">
        <v>5</v>
      </c>
      <c r="D10" s="54" t="s">
        <v>88</v>
      </c>
      <c r="E10" s="90" t="s">
        <v>4</v>
      </c>
      <c r="F10" s="54" t="s">
        <v>5</v>
      </c>
      <c r="G10" s="54" t="s">
        <v>88</v>
      </c>
      <c r="H10" s="90" t="s">
        <v>4</v>
      </c>
      <c r="I10" s="54" t="s">
        <v>5</v>
      </c>
      <c r="J10" s="54" t="s">
        <v>88</v>
      </c>
      <c r="K10" s="90" t="s">
        <v>4</v>
      </c>
      <c r="L10" s="54" t="s">
        <v>5</v>
      </c>
      <c r="M10" s="54" t="s">
        <v>88</v>
      </c>
      <c r="N10" s="90" t="s">
        <v>4</v>
      </c>
      <c r="O10" s="54" t="s">
        <v>5</v>
      </c>
      <c r="P10" s="54" t="s">
        <v>88</v>
      </c>
      <c r="Q10" s="90" t="s">
        <v>4</v>
      </c>
      <c r="R10" s="54" t="s">
        <v>5</v>
      </c>
      <c r="S10" s="54" t="s">
        <v>88</v>
      </c>
      <c r="T10" s="90" t="s">
        <v>4</v>
      </c>
      <c r="U10" s="54" t="s">
        <v>5</v>
      </c>
      <c r="V10" s="54" t="s">
        <v>88</v>
      </c>
      <c r="W10" s="90" t="s">
        <v>4</v>
      </c>
      <c r="X10" s="54" t="s">
        <v>5</v>
      </c>
      <c r="Y10" s="54" t="s">
        <v>88</v>
      </c>
      <c r="Z10" s="90" t="s">
        <v>4</v>
      </c>
      <c r="AA10" s="54" t="s">
        <v>5</v>
      </c>
      <c r="AB10" s="54" t="s">
        <v>40</v>
      </c>
      <c r="AC10" s="90" t="s">
        <v>4</v>
      </c>
      <c r="AD10" s="54" t="s">
        <v>5</v>
      </c>
      <c r="AE10" s="54" t="s">
        <v>88</v>
      </c>
      <c r="AF10" s="90" t="s">
        <v>4</v>
      </c>
      <c r="AG10" s="54" t="s">
        <v>5</v>
      </c>
      <c r="AH10" s="54" t="s">
        <v>88</v>
      </c>
      <c r="AI10" s="90" t="s">
        <v>4</v>
      </c>
      <c r="AJ10" s="54" t="s">
        <v>5</v>
      </c>
      <c r="AK10" s="54" t="s">
        <v>88</v>
      </c>
      <c r="AL10" s="90" t="s">
        <v>4</v>
      </c>
      <c r="AM10" s="54" t="s">
        <v>5</v>
      </c>
      <c r="AN10" s="54" t="s">
        <v>88</v>
      </c>
    </row>
    <row r="11" spans="1:40" s="179" customFormat="1" ht="18" x14ac:dyDescent="0.35">
      <c r="A11" s="159" t="s">
        <v>30</v>
      </c>
      <c r="B11" s="160">
        <v>23</v>
      </c>
      <c r="C11" s="161">
        <v>1567628</v>
      </c>
      <c r="D11" s="162">
        <v>18874</v>
      </c>
      <c r="E11" s="163">
        <v>20</v>
      </c>
      <c r="F11" s="161">
        <v>1370961</v>
      </c>
      <c r="G11" s="162">
        <v>17947</v>
      </c>
      <c r="H11" s="163">
        <v>21</v>
      </c>
      <c r="I11" s="161">
        <v>1386472</v>
      </c>
      <c r="J11" s="162">
        <v>17750</v>
      </c>
      <c r="K11" s="163">
        <v>20</v>
      </c>
      <c r="L11" s="161">
        <v>1357912</v>
      </c>
      <c r="M11" s="162">
        <v>18639</v>
      </c>
      <c r="N11" s="163">
        <v>23</v>
      </c>
      <c r="O11" s="161">
        <v>1520735</v>
      </c>
      <c r="P11" s="162">
        <v>19223</v>
      </c>
      <c r="Q11" s="163">
        <v>20</v>
      </c>
      <c r="R11" s="161">
        <v>1374285</v>
      </c>
      <c r="S11" s="162">
        <v>17146</v>
      </c>
      <c r="T11" s="163">
        <v>23</v>
      </c>
      <c r="U11" s="161">
        <v>1503208</v>
      </c>
      <c r="V11" s="162">
        <v>18927</v>
      </c>
      <c r="W11" s="163">
        <v>22</v>
      </c>
      <c r="X11" s="161">
        <v>1385181</v>
      </c>
      <c r="Y11" s="162">
        <v>15534</v>
      </c>
      <c r="Z11" s="163">
        <v>21</v>
      </c>
      <c r="AA11" s="161">
        <v>1176229</v>
      </c>
      <c r="AB11" s="162">
        <v>15597</v>
      </c>
      <c r="AC11" s="163">
        <v>23</v>
      </c>
      <c r="AD11" s="161">
        <v>1380829</v>
      </c>
      <c r="AE11" s="162">
        <v>21248</v>
      </c>
      <c r="AF11" s="163">
        <v>21</v>
      </c>
      <c r="AG11" s="161">
        <v>1015973</v>
      </c>
      <c r="AH11" s="162">
        <v>16588</v>
      </c>
      <c r="AI11" s="163">
        <v>20</v>
      </c>
      <c r="AJ11" s="161">
        <v>930980</v>
      </c>
      <c r="AK11" s="162">
        <v>15286</v>
      </c>
      <c r="AL11" s="164">
        <f t="shared" si="1"/>
        <v>257</v>
      </c>
      <c r="AM11" s="165">
        <f t="shared" si="2"/>
        <v>15970393</v>
      </c>
      <c r="AN11" s="166">
        <f t="shared" si="3"/>
        <v>212759</v>
      </c>
    </row>
    <row r="12" spans="1:40" x14ac:dyDescent="0.3">
      <c r="B12" s="36"/>
      <c r="C12" s="37"/>
      <c r="D12" s="34"/>
      <c r="E12" s="36"/>
      <c r="F12" s="37"/>
      <c r="G12" s="34"/>
      <c r="H12" s="36"/>
      <c r="I12" s="37"/>
      <c r="J12" s="34"/>
      <c r="K12" s="36"/>
      <c r="L12" s="37"/>
      <c r="M12" s="34"/>
      <c r="N12" s="36"/>
      <c r="O12" s="37"/>
      <c r="P12" s="34"/>
      <c r="Q12" s="36"/>
      <c r="R12" s="37"/>
      <c r="S12" s="34"/>
      <c r="T12" s="36"/>
      <c r="U12" s="37"/>
      <c r="V12" s="34"/>
      <c r="W12" s="36"/>
      <c r="X12" s="37"/>
      <c r="Y12" s="34"/>
      <c r="Z12" s="36"/>
      <c r="AA12" s="37"/>
      <c r="AB12" s="34"/>
      <c r="AC12" s="36"/>
      <c r="AD12" s="37"/>
      <c r="AE12" s="34"/>
      <c r="AF12" s="36"/>
      <c r="AG12" s="37"/>
      <c r="AH12" s="34"/>
      <c r="AI12" s="36"/>
      <c r="AJ12" s="37"/>
      <c r="AK12" s="34"/>
      <c r="AL12" s="36"/>
      <c r="AM12" s="37"/>
      <c r="AN12" s="34"/>
    </row>
    <row r="13" spans="1:40" x14ac:dyDescent="0.3">
      <c r="A13" s="30" t="s">
        <v>32</v>
      </c>
      <c r="D13" s="113"/>
      <c r="G13" s="113"/>
      <c r="J13" s="113"/>
      <c r="M13" s="113"/>
      <c r="P13" s="113"/>
      <c r="S13" s="113"/>
      <c r="V13" s="113"/>
      <c r="Y13" s="113"/>
      <c r="AB13" s="113"/>
      <c r="AE13" s="113"/>
      <c r="AH13" s="113"/>
      <c r="AK13" s="113"/>
      <c r="AN13" s="11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2"/>
  <cols>
    <col min="1" max="1" width="6.7109375" customWidth="1"/>
    <col min="2" max="2" width="30" customWidth="1"/>
    <col min="3" max="3" width="13.42578125" customWidth="1"/>
    <col min="4" max="4" width="15.7109375" customWidth="1"/>
    <col min="5" max="5" width="17" customWidth="1"/>
    <col min="6" max="6" width="14.28515625" customWidth="1"/>
    <col min="7" max="7" width="17.28515625" customWidth="1"/>
    <col min="8" max="8" width="6.7109375" customWidth="1"/>
    <col min="9" max="9" width="15.28515625" customWidth="1"/>
  </cols>
  <sheetData>
    <row r="1" spans="2:10" s="1" customFormat="1" ht="33.75" customHeight="1" x14ac:dyDescent="0.35">
      <c r="B1" s="192" t="s">
        <v>37</v>
      </c>
      <c r="C1" s="192"/>
      <c r="D1" s="192"/>
      <c r="E1" s="192"/>
      <c r="F1" s="192"/>
      <c r="G1" s="192"/>
      <c r="H1" s="21"/>
    </row>
    <row r="2" spans="2:10" ht="18" x14ac:dyDescent="0.25">
      <c r="B2" s="191" t="s">
        <v>38</v>
      </c>
      <c r="C2" s="191"/>
      <c r="D2" s="191"/>
      <c r="E2" s="191"/>
      <c r="F2" s="191"/>
      <c r="G2" s="191"/>
      <c r="H2" s="1"/>
    </row>
    <row r="3" spans="2:10" ht="15.75" customHeight="1" x14ac:dyDescent="0.25">
      <c r="B3" s="193" t="s">
        <v>39</v>
      </c>
      <c r="C3" s="194"/>
      <c r="D3" s="194"/>
      <c r="E3" s="194"/>
      <c r="F3" s="194"/>
      <c r="G3" s="194"/>
      <c r="H3" s="4"/>
    </row>
    <row r="4" spans="2:10" ht="15.75" customHeight="1" x14ac:dyDescent="0.25">
      <c r="B4" s="96"/>
      <c r="C4" s="4"/>
      <c r="D4" s="4"/>
      <c r="E4" s="4"/>
      <c r="F4" s="4"/>
      <c r="G4" s="4"/>
      <c r="H4" s="4"/>
    </row>
    <row r="5" spans="2:10" ht="15.75" customHeight="1" x14ac:dyDescent="0.25">
      <c r="B5" s="96"/>
      <c r="C5" s="4"/>
      <c r="D5" s="4"/>
      <c r="E5" s="4"/>
      <c r="F5" s="4"/>
      <c r="G5" s="4"/>
      <c r="H5" s="4"/>
    </row>
    <row r="6" spans="2:10" ht="12.75" customHeight="1" x14ac:dyDescent="0.2">
      <c r="B6" s="17" t="s">
        <v>1</v>
      </c>
      <c r="C6" s="18"/>
      <c r="D6" s="18"/>
      <c r="E6" s="18"/>
      <c r="F6" s="8" t="s">
        <v>5</v>
      </c>
      <c r="G6" s="12" t="s">
        <v>40</v>
      </c>
      <c r="H6" s="18"/>
    </row>
    <row r="7" spans="2:10" ht="13.5" customHeight="1" thickBot="1" x14ac:dyDescent="0.25">
      <c r="B7" s="14" t="s">
        <v>3</v>
      </c>
      <c r="C7" s="15" t="s">
        <v>4</v>
      </c>
      <c r="D7" s="16" t="s">
        <v>5</v>
      </c>
      <c r="E7" s="15" t="s">
        <v>40</v>
      </c>
      <c r="F7" s="16" t="s">
        <v>41</v>
      </c>
      <c r="G7" s="16" t="s">
        <v>41</v>
      </c>
      <c r="H7" s="2"/>
      <c r="J7" s="13"/>
    </row>
    <row r="8" spans="2:10" ht="13.5" thickTop="1" x14ac:dyDescent="0.2">
      <c r="B8" s="5" t="s">
        <v>6</v>
      </c>
      <c r="C8" s="6"/>
      <c r="D8" s="7"/>
      <c r="E8" s="7"/>
      <c r="F8" s="7"/>
      <c r="G8" s="7"/>
    </row>
    <row r="9" spans="2:10" x14ac:dyDescent="0.2">
      <c r="B9" s="9" t="s">
        <v>42</v>
      </c>
      <c r="C9" s="10"/>
      <c r="D9" s="11"/>
      <c r="E9" s="11"/>
      <c r="F9" s="20"/>
      <c r="G9" s="20"/>
    </row>
    <row r="10" spans="2:10" x14ac:dyDescent="0.2">
      <c r="B10" s="5" t="s">
        <v>43</v>
      </c>
      <c r="C10" s="6"/>
      <c r="D10" s="7"/>
      <c r="E10" s="7"/>
      <c r="F10" s="7"/>
      <c r="G10" s="7"/>
    </row>
    <row r="11" spans="2:10" x14ac:dyDescent="0.2">
      <c r="B11" s="9" t="s">
        <v>8</v>
      </c>
      <c r="C11" s="10"/>
      <c r="D11" s="11"/>
      <c r="E11" s="11"/>
      <c r="F11" s="20"/>
      <c r="G11" s="20"/>
    </row>
    <row r="12" spans="2:10" x14ac:dyDescent="0.2">
      <c r="B12" s="5" t="s">
        <v>9</v>
      </c>
      <c r="C12" s="6"/>
      <c r="D12" s="7"/>
      <c r="E12" s="7"/>
      <c r="F12" s="7"/>
      <c r="G12" s="7"/>
    </row>
    <row r="13" spans="2:10" x14ac:dyDescent="0.2">
      <c r="B13" s="9" t="s">
        <v>10</v>
      </c>
      <c r="C13" s="10"/>
      <c r="D13" s="11"/>
      <c r="E13" s="11"/>
      <c r="F13" s="20"/>
      <c r="G13" s="20"/>
    </row>
    <row r="14" spans="2:10" x14ac:dyDescent="0.2">
      <c r="B14" s="5" t="s">
        <v>14</v>
      </c>
      <c r="C14" s="6"/>
      <c r="D14" s="7"/>
      <c r="E14" s="7"/>
      <c r="F14" s="7"/>
      <c r="G14" s="7"/>
    </row>
    <row r="15" spans="2:10" x14ac:dyDescent="0.2">
      <c r="B15" s="9" t="s">
        <v>15</v>
      </c>
      <c r="C15" s="10"/>
      <c r="D15" s="11"/>
      <c r="E15" s="11"/>
      <c r="F15" s="20"/>
      <c r="G15" s="20"/>
    </row>
    <row r="16" spans="2:10" x14ac:dyDescent="0.2">
      <c r="B16" s="5" t="s">
        <v>17</v>
      </c>
      <c r="C16" s="6"/>
      <c r="D16" s="7"/>
      <c r="E16" s="7"/>
      <c r="F16" s="7"/>
      <c r="G16" s="7"/>
    </row>
    <row r="17" spans="2:7" x14ac:dyDescent="0.2">
      <c r="B17" s="9" t="s">
        <v>18</v>
      </c>
      <c r="C17" s="10"/>
      <c r="D17" s="11"/>
      <c r="E17" s="11"/>
      <c r="F17" s="20"/>
      <c r="G17" s="20"/>
    </row>
    <row r="18" spans="2:7" x14ac:dyDescent="0.2">
      <c r="B18" s="5" t="s">
        <v>44</v>
      </c>
      <c r="C18" s="6"/>
      <c r="D18" s="7"/>
      <c r="E18" s="7"/>
      <c r="F18" s="7"/>
      <c r="G18" s="7"/>
    </row>
    <row r="19" spans="2:7" x14ac:dyDescent="0.2">
      <c r="B19" s="9" t="s">
        <v>45</v>
      </c>
      <c r="C19" s="10"/>
      <c r="D19" s="11"/>
      <c r="E19" s="11"/>
      <c r="F19" s="20"/>
      <c r="G19" s="20"/>
    </row>
    <row r="20" spans="2:7" ht="12" customHeight="1" x14ac:dyDescent="0.2">
      <c r="B20" s="5" t="s">
        <v>20</v>
      </c>
      <c r="C20" s="6"/>
      <c r="D20" s="7"/>
      <c r="E20" s="7"/>
      <c r="F20" s="7"/>
      <c r="G20" s="7"/>
    </row>
    <row r="21" spans="2:7" x14ac:dyDescent="0.2">
      <c r="B21" s="9" t="s">
        <v>21</v>
      </c>
      <c r="C21" s="10"/>
      <c r="D21" s="11"/>
      <c r="E21" s="11"/>
      <c r="F21" s="20"/>
      <c r="G21" s="20"/>
    </row>
    <row r="22" spans="2:7" x14ac:dyDescent="0.2">
      <c r="B22" s="5" t="s">
        <v>46</v>
      </c>
      <c r="C22" s="6"/>
      <c r="D22" s="7"/>
      <c r="E22" s="7"/>
      <c r="F22" s="7"/>
      <c r="G22" s="7"/>
    </row>
    <row r="23" spans="2:7" x14ac:dyDescent="0.2">
      <c r="B23" s="9" t="s">
        <v>22</v>
      </c>
      <c r="C23" s="10"/>
      <c r="D23" s="11"/>
      <c r="E23" s="11"/>
      <c r="F23" s="20"/>
      <c r="G23" s="20"/>
    </row>
    <row r="24" spans="2:7" x14ac:dyDescent="0.2">
      <c r="B24" s="5" t="s">
        <v>47</v>
      </c>
      <c r="C24" s="6"/>
      <c r="D24" s="7"/>
      <c r="E24" s="7"/>
      <c r="F24" s="7"/>
      <c r="G24" s="7"/>
    </row>
    <row r="25" spans="2:7" x14ac:dyDescent="0.2">
      <c r="B25" s="9" t="s">
        <v>23</v>
      </c>
      <c r="C25" s="10"/>
      <c r="D25" s="11"/>
      <c r="E25" s="11"/>
      <c r="F25" s="20"/>
      <c r="G25" s="20"/>
    </row>
    <row r="26" spans="2:7" x14ac:dyDescent="0.2">
      <c r="B26" s="5" t="s">
        <v>48</v>
      </c>
      <c r="C26" s="6"/>
      <c r="D26" s="7"/>
      <c r="E26" s="7"/>
      <c r="F26" s="7"/>
      <c r="G26" s="7"/>
    </row>
    <row r="27" spans="2:7" x14ac:dyDescent="0.2">
      <c r="B27" s="9" t="s">
        <v>49</v>
      </c>
      <c r="C27" s="10"/>
      <c r="D27" s="11"/>
      <c r="E27" s="11"/>
      <c r="F27" s="20"/>
      <c r="G27" s="20"/>
    </row>
    <row r="28" spans="2:7" x14ac:dyDescent="0.2">
      <c r="B28" s="5" t="s">
        <v>24</v>
      </c>
      <c r="C28" s="6"/>
      <c r="D28" s="7"/>
      <c r="E28" s="7"/>
      <c r="F28" s="7"/>
      <c r="G28" s="7"/>
    </row>
    <row r="29" spans="2:7" x14ac:dyDescent="0.2">
      <c r="B29" s="9" t="s">
        <v>50</v>
      </c>
      <c r="C29" s="10"/>
      <c r="D29" s="11"/>
      <c r="E29" s="11"/>
      <c r="F29" s="20"/>
      <c r="G29" s="20"/>
    </row>
    <row r="30" spans="2:7" x14ac:dyDescent="0.2">
      <c r="B30" s="5"/>
      <c r="C30" s="6" t="s">
        <v>51</v>
      </c>
      <c r="D30" s="7"/>
      <c r="E30" s="7"/>
      <c r="F30" s="6"/>
      <c r="G30" s="7"/>
    </row>
    <row r="32" spans="2:7" ht="12.75" customHeight="1" x14ac:dyDescent="0.2">
      <c r="B32" s="17" t="s">
        <v>1</v>
      </c>
      <c r="C32" s="18"/>
      <c r="D32" s="18"/>
      <c r="E32" s="18"/>
      <c r="F32" s="8" t="s">
        <v>5</v>
      </c>
      <c r="G32" s="12" t="s">
        <v>40</v>
      </c>
    </row>
    <row r="33" spans="2:7" ht="13.5" customHeight="1" thickBot="1" x14ac:dyDescent="0.25">
      <c r="B33" s="19" t="s">
        <v>28</v>
      </c>
      <c r="C33" s="15" t="s">
        <v>4</v>
      </c>
      <c r="D33" s="16" t="s">
        <v>5</v>
      </c>
      <c r="E33" s="15" t="s">
        <v>40</v>
      </c>
      <c r="F33" s="16" t="s">
        <v>41</v>
      </c>
      <c r="G33" s="16" t="s">
        <v>41</v>
      </c>
    </row>
    <row r="34" spans="2:7" ht="13.5" customHeight="1" thickTop="1" x14ac:dyDescent="0.2">
      <c r="B34" s="5" t="s">
        <v>52</v>
      </c>
      <c r="C34" s="12"/>
      <c r="D34" s="8"/>
      <c r="E34" s="12"/>
      <c r="F34" s="8"/>
      <c r="G34" s="8"/>
    </row>
    <row r="35" spans="2:7" x14ac:dyDescent="0.2">
      <c r="B35" s="9" t="s">
        <v>53</v>
      </c>
      <c r="C35" s="10"/>
      <c r="D35" s="10"/>
      <c r="E35" s="10"/>
      <c r="F35" s="22"/>
      <c r="G35" s="22"/>
    </row>
    <row r="36" spans="2:7" x14ac:dyDescent="0.2">
      <c r="B36" s="5" t="s">
        <v>54</v>
      </c>
      <c r="C36" s="6"/>
      <c r="D36" s="6"/>
      <c r="E36" s="23"/>
      <c r="F36" s="6"/>
      <c r="G36" s="23"/>
    </row>
    <row r="37" spans="2:7" x14ac:dyDescent="0.2">
      <c r="B37" s="9" t="s">
        <v>30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">
      <c r="B38" s="5"/>
      <c r="C38" s="6" t="s">
        <v>51</v>
      </c>
      <c r="D38" s="7"/>
      <c r="E38" s="7"/>
      <c r="F38" s="6"/>
      <c r="G38" s="7"/>
    </row>
    <row r="40" spans="2:7" x14ac:dyDescent="0.2">
      <c r="B40" s="190" t="s">
        <v>55</v>
      </c>
      <c r="C40" s="190"/>
    </row>
    <row r="42" spans="2:7" x14ac:dyDescent="0.2">
      <c r="B42" s="95" t="s">
        <v>56</v>
      </c>
    </row>
    <row r="43" spans="2:7" ht="13.5" customHeight="1" x14ac:dyDescent="0.2">
      <c r="B43" s="3" t="s">
        <v>57</v>
      </c>
    </row>
    <row r="44" spans="2:7" x14ac:dyDescent="0.2">
      <c r="B44" s="3" t="s">
        <v>31</v>
      </c>
    </row>
    <row r="47" spans="2:7" x14ac:dyDescent="0.2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14" ma:contentTypeDescription="Create a new document." ma:contentTypeScope="" ma:versionID="e8fe539f307afaeddea45f933e3c1b90">
  <xsd:schema xmlns:xsd="http://www.w3.org/2001/XMLSchema" xmlns:xs="http://www.w3.org/2001/XMLSchema" xmlns:p="http://schemas.microsoft.com/office/2006/metadata/properties" xmlns:ns2="d24619a9-60b3-4eda-9432-ac5f06646f89" xmlns:ns3="ffa9d2f0-5494-45f9-9eb8-ec0cdb4a63ce" targetNamespace="http://schemas.microsoft.com/office/2006/metadata/properties" ma:root="true" ma:fieldsID="6297117484c00cbcad0f758db1879b86" ns2:_="" ns3:_=""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19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03A4A29-6352-4B1C-99C5-747D8B86A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E069B7-2D42-4E12-A1DD-F13524C3B94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a9d2f0-5494-45f9-9eb8-ec0cdb4a63ce"/>
    <ds:schemaRef ds:uri="http://purl.org/dc/elements/1.1/"/>
    <ds:schemaRef ds:uri="http://schemas.microsoft.com/office/2006/metadata/properties"/>
    <ds:schemaRef ds:uri="http://purl.org/dc/terms/"/>
    <ds:schemaRef ds:uri="d24619a9-60b3-4eda-9432-ac5f06646f89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Íbor Baronat</cp:lastModifiedBy>
  <cp:revision/>
  <dcterms:created xsi:type="dcterms:W3CDTF">2004-04-13T10:58:33Z</dcterms:created>
  <dcterms:modified xsi:type="dcterms:W3CDTF">2020-02-20T12:12:39Z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</Properties>
</file>