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ÍborBaronat\Federation of European Securities Exchanges\FESE - Team Site - Governance\Statistics\EEMR\"/>
    </mc:Choice>
  </mc:AlternateContent>
  <xr:revisionPtr revIDLastSave="248" documentId="102_{D6566B56-19D9-4ED8-95E5-6387B3B2B3F3}" xr6:coauthVersionLast="45" xr6:coauthVersionMax="45" xr10:uidLastSave="{396CEBB4-47DB-452F-83CB-BAECF7850469}"/>
  <bookViews>
    <workbookView xWindow="390" yWindow="390" windowWidth="30780" windowHeight="19305" tabRatio="769" xr2:uid="{00000000-000D-0000-FFFF-FFFF00000000}"/>
  </bookViews>
  <sheets>
    <sheet name="EOB" sheetId="51" r:id="rId1"/>
    <sheet name="Off-EOB" sheetId="56" r:id="rId2"/>
    <sheet name="Reporting Transactions" sheetId="58" r:id="rId3"/>
    <sheet name="Dark Pools" sheetId="59" r:id="rId4"/>
    <sheet name="&quot;Dark Pool&quot;-pending rebranding" sheetId="57" state="hidden" r:id="rId5"/>
  </sheets>
  <definedNames>
    <definedName name="_xlnm.Print_Area" localSheetId="4">'"Dark Pool"-pending rebranding'!$A$1:$H$44</definedName>
    <definedName name="_xlnm.Print_Area" localSheetId="3">'Dark Pools'!$A$1:$AN$17</definedName>
    <definedName name="_xlnm.Print_Area" localSheetId="0">EOB!$A$1:$AN$41</definedName>
    <definedName name="_xlnm.Print_Area" localSheetId="2">'Reporting Transactions'!$A$1:$AN$40</definedName>
    <definedName name="TABLE" localSheetId="4">'"Dark Pool"-pending rebranding'!$B$1:$H$7</definedName>
    <definedName name="TABLE" localSheetId="3">'Dark Pools'!$A$2:$D$11</definedName>
    <definedName name="TABLE" localSheetId="0">EOB!$A$2:$D$5</definedName>
    <definedName name="TABLE" localSheetId="1">'Off-EOB'!$A$2:$D$5</definedName>
    <definedName name="TABLE" localSheetId="2">'Reporting Transactions'!$A$2:$D$5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35" i="51" l="1"/>
  <c r="AM35" i="51"/>
  <c r="AL35" i="51"/>
  <c r="AN34" i="51"/>
  <c r="AM34" i="51"/>
  <c r="AL34" i="51"/>
  <c r="AN31" i="51"/>
  <c r="AM31" i="51"/>
  <c r="AL31" i="51"/>
  <c r="AL6" i="51"/>
  <c r="AM6" i="51"/>
  <c r="AN6" i="51"/>
  <c r="AL7" i="59"/>
  <c r="AM7" i="59"/>
  <c r="AN7" i="59"/>
  <c r="AL8" i="59"/>
  <c r="AM8" i="59"/>
  <c r="AN8" i="59"/>
  <c r="AL9" i="59"/>
  <c r="AM9" i="59"/>
  <c r="AN9" i="59"/>
  <c r="AL12" i="59"/>
  <c r="AM12" i="59"/>
  <c r="AN12" i="59"/>
  <c r="AM6" i="59"/>
  <c r="AN6" i="59"/>
  <c r="AL6" i="59"/>
  <c r="AM25" i="58"/>
  <c r="AN25" i="58"/>
  <c r="AM18" i="58"/>
  <c r="AN18" i="58"/>
  <c r="AL31" i="58"/>
  <c r="AL34" i="58"/>
  <c r="AL35" i="58"/>
  <c r="AL7" i="58"/>
  <c r="AL8" i="58"/>
  <c r="AL9" i="58"/>
  <c r="AM9" i="58"/>
  <c r="AN9" i="58"/>
  <c r="AL10" i="58"/>
  <c r="AM10" i="58"/>
  <c r="AN10" i="58"/>
  <c r="AL11" i="58"/>
  <c r="AM11" i="58"/>
  <c r="AN11" i="58"/>
  <c r="AL12" i="58"/>
  <c r="AM12" i="58"/>
  <c r="AN12" i="58"/>
  <c r="AL13" i="58"/>
  <c r="AL14" i="58"/>
  <c r="AL15" i="58"/>
  <c r="AM15" i="58"/>
  <c r="AN15" i="58"/>
  <c r="AL16" i="58"/>
  <c r="AM16" i="58"/>
  <c r="AN16" i="58"/>
  <c r="AL17" i="58"/>
  <c r="AL18" i="58"/>
  <c r="AL19" i="58"/>
  <c r="AL20" i="58"/>
  <c r="AL21" i="58"/>
  <c r="AM21" i="58"/>
  <c r="AN21" i="58"/>
  <c r="AL22" i="58"/>
  <c r="AL23" i="58"/>
  <c r="AL24" i="58"/>
  <c r="AM24" i="58"/>
  <c r="AN24" i="58"/>
  <c r="AL25" i="58"/>
  <c r="AL26" i="58"/>
  <c r="AM26" i="58"/>
  <c r="AN26" i="58"/>
  <c r="AL27" i="58"/>
  <c r="AL28" i="58"/>
  <c r="AM6" i="58"/>
  <c r="AN6" i="58"/>
  <c r="AL6" i="58"/>
  <c r="AM11" i="56"/>
  <c r="AN11" i="56"/>
  <c r="AL31" i="56"/>
  <c r="AM31" i="56"/>
  <c r="AN31" i="56"/>
  <c r="AL34" i="56"/>
  <c r="AL35" i="56"/>
  <c r="AL7" i="56"/>
  <c r="AM7" i="56"/>
  <c r="AN7" i="56"/>
  <c r="AL8" i="56"/>
  <c r="AL9" i="56"/>
  <c r="AM9" i="56"/>
  <c r="AN9" i="56"/>
  <c r="AL10" i="56"/>
  <c r="AM10" i="56"/>
  <c r="AN10" i="56"/>
  <c r="AL11" i="56"/>
  <c r="AL12" i="56"/>
  <c r="AM12" i="56"/>
  <c r="AN12" i="56"/>
  <c r="AL13" i="56"/>
  <c r="AL14" i="56"/>
  <c r="AL15" i="56"/>
  <c r="AM15" i="56"/>
  <c r="AN15" i="56"/>
  <c r="AL16" i="56"/>
  <c r="AM16" i="56"/>
  <c r="AN16" i="56"/>
  <c r="AL17" i="56"/>
  <c r="AL18" i="56"/>
  <c r="AM18" i="56"/>
  <c r="AN18" i="56"/>
  <c r="AL19" i="56"/>
  <c r="AM19" i="56"/>
  <c r="AN19" i="56"/>
  <c r="AL20" i="56"/>
  <c r="AL21" i="56"/>
  <c r="AM21" i="56"/>
  <c r="AN21" i="56"/>
  <c r="AL22" i="56"/>
  <c r="AL23" i="56"/>
  <c r="AL24" i="56"/>
  <c r="AM24" i="56"/>
  <c r="AN24" i="56"/>
  <c r="AL25" i="56"/>
  <c r="AM25" i="56"/>
  <c r="AN25" i="56"/>
  <c r="AL26" i="56"/>
  <c r="AM26" i="56"/>
  <c r="AN26" i="56"/>
  <c r="AL27" i="56"/>
  <c r="AM27" i="56"/>
  <c r="AN27" i="56"/>
  <c r="AL28" i="56"/>
  <c r="AM28" i="56"/>
  <c r="AN28" i="56"/>
  <c r="AM6" i="56"/>
  <c r="AN6" i="56"/>
  <c r="AL6" i="56"/>
  <c r="AL7" i="51"/>
  <c r="AM7" i="51"/>
  <c r="AN7" i="51"/>
  <c r="AL8" i="51"/>
  <c r="AM8" i="51"/>
  <c r="AN8" i="51"/>
  <c r="AL9" i="51"/>
  <c r="AM9" i="51"/>
  <c r="AN9" i="51"/>
  <c r="AL10" i="51"/>
  <c r="AM10" i="51"/>
  <c r="AN10" i="51"/>
  <c r="AL11" i="51"/>
  <c r="AM11" i="51"/>
  <c r="AN11" i="51"/>
  <c r="AL12" i="51"/>
  <c r="AM12" i="51"/>
  <c r="AN12" i="51"/>
  <c r="AL13" i="51"/>
  <c r="AM13" i="51"/>
  <c r="AN13" i="51"/>
  <c r="AL14" i="51"/>
  <c r="AM14" i="51"/>
  <c r="AN14" i="51"/>
  <c r="AL15" i="51"/>
  <c r="AM15" i="51"/>
  <c r="AN15" i="51"/>
  <c r="AL16" i="51"/>
  <c r="AM16" i="51"/>
  <c r="AN16" i="51"/>
  <c r="AL17" i="51"/>
  <c r="AM17" i="51"/>
  <c r="AN17" i="51"/>
  <c r="AL18" i="51"/>
  <c r="AM18" i="51"/>
  <c r="AN18" i="51"/>
  <c r="AL19" i="51"/>
  <c r="AM19" i="51"/>
  <c r="AN19" i="51"/>
  <c r="AL20" i="51"/>
  <c r="AM20" i="51"/>
  <c r="AN20" i="51"/>
  <c r="AL21" i="51"/>
  <c r="AM21" i="51"/>
  <c r="AN21" i="51"/>
  <c r="AL22" i="51"/>
  <c r="AM22" i="51"/>
  <c r="AN22" i="51"/>
  <c r="AL23" i="51"/>
  <c r="AM23" i="51"/>
  <c r="AN23" i="51"/>
  <c r="AL24" i="51"/>
  <c r="AM24" i="51"/>
  <c r="AN24" i="51"/>
  <c r="AL25" i="51"/>
  <c r="AM25" i="51"/>
  <c r="AN25" i="51"/>
  <c r="AL26" i="51"/>
  <c r="AM26" i="51"/>
  <c r="AN26" i="51"/>
  <c r="AL27" i="51"/>
  <c r="AM27" i="51"/>
  <c r="AN27" i="51"/>
  <c r="AL28" i="51"/>
  <c r="AM28" i="51"/>
  <c r="AN28" i="5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Report" description="Connection to the 'Report' query in the workbook." type="5" refreshedVersion="6" background="1">
    <dbPr connection="Provider=Microsoft.Mashup.OleDb.1;Data Source=$Workbook$;Location=Report;Extended Properties=&quot;&quot;" command="SELECT * FROM [Report]"/>
  </connection>
  <connection id="2" xr16:uid="{3AFFD4A6-8A43-4DFA-AB84-5D8D46BAC3CE}" keepAlive="1" name="Query - Report (2)" description="Connection to the 'Report (2)' query in the workbook." type="5" refreshedVersion="6" background="1" saveData="1">
    <dbPr connection="Provider=Microsoft.Mashup.OleDb.1;Data Source=$Workbook$;Location=Report (2);Extended Properties=&quot;&quot;" command="SELECT * FROM [Report (2)]"/>
  </connection>
  <connection id="3" xr16:uid="{0DFAA914-B1EF-434D-A2BB-B1200E3F175B}" keepAlive="1" name="Query - Report (3)" description="Connection to the 'Report (3)' query in the workbook." type="5" refreshedVersion="6" background="1">
    <dbPr connection="Provider=Microsoft.Mashup.OleDb.1;Data Source=$Workbook$;Location=Report (3);Extended Properties=&quot;&quot;" command="SELECT * FROM [Report (3)]"/>
  </connection>
</connections>
</file>

<file path=xl/sharedStrings.xml><?xml version="1.0" encoding="utf-8"?>
<sst xmlns="http://schemas.openxmlformats.org/spreadsheetml/2006/main" count="1236" uniqueCount="73">
  <si>
    <t>European Electronic Order Book Equity Trading</t>
  </si>
  <si>
    <t>Last updated: January 2019</t>
  </si>
  <si>
    <t xml:space="preserve"> </t>
  </si>
  <si>
    <t>Year-to-Date</t>
  </si>
  <si>
    <t>Market Operator</t>
  </si>
  <si>
    <t>Trading Days</t>
  </si>
  <si>
    <t>Trades</t>
  </si>
  <si>
    <t>Athens Exchange</t>
  </si>
  <si>
    <t>BME (Spanish Exchanges)</t>
  </si>
  <si>
    <t>Boerse Stuttgart</t>
  </si>
  <si>
    <t>Bucharest Stock Exchange</t>
  </si>
  <si>
    <t>Budapest Stock Exchange</t>
  </si>
  <si>
    <t>Bulgarian Stock Exchange</t>
  </si>
  <si>
    <t>Cboe Europe Equities</t>
  </si>
  <si>
    <t>CEESEG - Prague</t>
  </si>
  <si>
    <t>CEESEG - Vienna</t>
  </si>
  <si>
    <t>Cyprus Stock Exchange</t>
  </si>
  <si>
    <t>Deutsche Börse</t>
  </si>
  <si>
    <t>Equiduct</t>
  </si>
  <si>
    <t>Euronext</t>
  </si>
  <si>
    <t>Irish Stock Exchange</t>
  </si>
  <si>
    <t>Ljubljana SE</t>
  </si>
  <si>
    <t>5,137</t>
  </si>
  <si>
    <t>London Stock Exchange Group</t>
  </si>
  <si>
    <t>Luxembourg Stock Exchange</t>
  </si>
  <si>
    <t>Malta Stock Exchange</t>
  </si>
  <si>
    <t>Oslo Børs</t>
  </si>
  <si>
    <t>SIX Swiss Exchange</t>
  </si>
  <si>
    <t>Warsaw Stock Exchange</t>
  </si>
  <si>
    <t>Zagreb Stock Exchange</t>
  </si>
  <si>
    <t>Market Operator - Other</t>
  </si>
  <si>
    <t>TASE</t>
  </si>
  <si>
    <t>Multilateral Trading Facility</t>
  </si>
  <si>
    <t xml:space="preserve">Aquis Exchange </t>
  </si>
  <si>
    <t>Turquoise</t>
  </si>
  <si>
    <t>13,472,529</t>
  </si>
  <si>
    <t>Source: CBOE, FESE Members, LSEG, and WFE</t>
  </si>
  <si>
    <t>All the figures above comply with the FESE Statistics Methodology.</t>
  </si>
  <si>
    <t>Domestic and foreign figures are included.</t>
  </si>
  <si>
    <t>European Off-Electronic Order Book Equity Trading</t>
  </si>
  <si>
    <t>//</t>
  </si>
  <si>
    <t>n/a</t>
  </si>
  <si>
    <t>European Reporting Transactions</t>
  </si>
  <si>
    <t>Multilateral Trading Facility (MTF)</t>
  </si>
  <si>
    <t>Dark Pools Equity Trading</t>
  </si>
  <si>
    <t>CBOE Europe Equities</t>
  </si>
  <si>
    <t xml:space="preserve">NASDAQ Nordic@Mid </t>
  </si>
  <si>
    <t>MTF Dark Pool</t>
  </si>
  <si>
    <t>Turquoise Plato</t>
  </si>
  <si>
    <t>European Trading Statistics</t>
  </si>
  <si>
    <t xml:space="preserve"> January 2009 </t>
  </si>
  <si>
    <r>
      <t>'Dark Pool' Equity Trading (</t>
    </r>
    <r>
      <rPr>
        <b/>
        <sz val="12"/>
        <color indexed="10"/>
        <rFont val="Verdana"/>
        <family val="2"/>
      </rPr>
      <t>PENDING BRANDING</t>
    </r>
    <r>
      <rPr>
        <b/>
        <sz val="12"/>
        <rFont val="Verdana"/>
        <family val="2"/>
      </rPr>
      <t>)</t>
    </r>
  </si>
  <si>
    <t>Turnover (EURm)</t>
  </si>
  <si>
    <t>Year to Date</t>
  </si>
  <si>
    <t>Borsa Italiana</t>
  </si>
  <si>
    <t>Bratislava Stock Exchange</t>
  </si>
  <si>
    <t>Ljubljana Stock Exchange</t>
  </si>
  <si>
    <t>London Stock Exchange</t>
  </si>
  <si>
    <t>OMX Nordic Exchange</t>
  </si>
  <si>
    <t>Prague Stock Exchange</t>
  </si>
  <si>
    <t>Spanish Exchanges (BME)</t>
  </si>
  <si>
    <t>SWX Europe</t>
  </si>
  <si>
    <t>Wiener Börse</t>
  </si>
  <si>
    <t/>
  </si>
  <si>
    <t>BATS Europe</t>
  </si>
  <si>
    <t>Chi-X</t>
  </si>
  <si>
    <t>NASDAQ OMX Europe</t>
  </si>
  <si>
    <t>Source: Chi-X, FESE and Turquoise.</t>
  </si>
  <si>
    <t>Footnotes:</t>
  </si>
  <si>
    <t>Domestic and Foreign figures are included.</t>
  </si>
  <si>
    <t>Nasdaq Nordics &amp; Baltics</t>
  </si>
  <si>
    <t>Aquis Exchange</t>
  </si>
  <si>
    <t>Turnover (EUR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</si>
</sst>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 * #,##0.0_ ;_ * \-#,##0.0_ ;_ * &quot;-&quot;??_ ;_ @_ "/>
    <numFmt numFmtId="168" formatCode="_ * #,##0_ ;_ * \-#,##0_ ;_ * &quot;-&quot;??_ ;_ @_ "/>
    <numFmt numFmtId="169" formatCode="_-* #,##0.00\ _€_-;\-* #,##0.00\ _€_-;_-* &quot;-&quot;??\ _€_-;_-@_-"/>
    <numFmt numFmtId="170" formatCode="_-* #,##0.00\ &quot;SIT&quot;_-;\-* #,##0.00\ &quot;SIT&quot;_-;_-* &quot;-&quot;??\ &quot;SIT&quot;_-;_-@_-"/>
    <numFmt numFmtId="171" formatCode="_-* #,##0.00\ _S_I_T_-;\-* #,##0.00\ _S_I_T_-;_-* &quot;-&quot;??\ _S_I_T_-;_-@_-"/>
    <numFmt numFmtId="172" formatCode="mmmm\ yyyy"/>
    <numFmt numFmtId="173" formatCode="_-* #,##0.0_-;\-* #,##0.0_-;_-* &quot;-&quot;??_-;_-@_-"/>
    <numFmt numFmtId="174" formatCode="_-* #,##0_-;\-* #,##0_-;_-* &quot;-&quot;??_-;_-@_-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Verdana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20"/>
      <name val="Verdana"/>
      <family val="2"/>
    </font>
    <font>
      <sz val="20"/>
      <name val="Arial"/>
      <family val="2"/>
    </font>
    <font>
      <b/>
      <sz val="14"/>
      <name val="Verdana"/>
      <family val="2"/>
    </font>
    <font>
      <b/>
      <sz val="12"/>
      <color indexed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9C0006"/>
      <name val="Arial"/>
      <family val="2"/>
      <charset val="238"/>
    </font>
    <font>
      <b/>
      <sz val="10"/>
      <color rgb="FFFA7D00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rgb="FF7F7F7F"/>
      <name val="Arial"/>
      <family val="2"/>
      <charset val="238"/>
    </font>
    <font>
      <sz val="10"/>
      <color rgb="FF00610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0"/>
      <color rgb="FF3F3F76"/>
      <name val="Arial"/>
      <family val="2"/>
      <charset val="238"/>
    </font>
    <font>
      <sz val="10"/>
      <color rgb="FFFA7D00"/>
      <name val="Arial"/>
      <family val="2"/>
      <charset val="238"/>
    </font>
    <font>
      <sz val="10"/>
      <color rgb="FF9C6500"/>
      <name val="Arial"/>
      <family val="2"/>
      <charset val="238"/>
    </font>
    <font>
      <b/>
      <sz val="10"/>
      <color rgb="FF3F3F3F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rgb="FF25346C"/>
      <name val="Trebuchet MS"/>
      <family val="2"/>
    </font>
    <font>
      <sz val="20"/>
      <color rgb="FF25346C"/>
      <name val="Trebuchet MS"/>
      <family val="2"/>
    </font>
    <font>
      <b/>
      <sz val="10"/>
      <name val="Arial"/>
      <family val="2"/>
    </font>
    <font>
      <sz val="12"/>
      <name val="Trebuchet MS"/>
      <family val="2"/>
    </font>
    <font>
      <sz val="10"/>
      <color rgb="FFFFCC00"/>
      <name val="Trebuchet MS"/>
      <family val="2"/>
    </font>
    <font>
      <i/>
      <sz val="11"/>
      <name val="Trebuchet MS"/>
      <family val="2"/>
    </font>
    <font>
      <sz val="10"/>
      <name val="Arial"/>
      <family val="2"/>
    </font>
    <font>
      <sz val="20"/>
      <name val="Trebuchet MS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00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4">
    <xf numFmtId="0" fontId="0" fillId="0" borderId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16" fillId="0" borderId="0" applyFont="0" applyFill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31" fillId="24" borderId="0" applyNumberFormat="0" applyBorder="0" applyAlignment="0" applyProtection="0"/>
    <xf numFmtId="0" fontId="15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36" borderId="0" applyNumberFormat="0" applyBorder="0" applyAlignment="0" applyProtection="0"/>
    <xf numFmtId="0" fontId="16" fillId="0" borderId="0"/>
    <xf numFmtId="0" fontId="15" fillId="14" borderId="0" applyNumberFormat="0" applyBorder="0" applyAlignment="0" applyProtection="0"/>
    <xf numFmtId="0" fontId="32" fillId="14" borderId="0" applyNumberFormat="0" applyBorder="0" applyAlignment="0" applyProtection="0"/>
    <xf numFmtId="0" fontId="15" fillId="18" borderId="0" applyNumberFormat="0" applyBorder="0" applyAlignment="0" applyProtection="0"/>
    <xf numFmtId="0" fontId="32" fillId="18" borderId="0" applyNumberFormat="0" applyBorder="0" applyAlignment="0" applyProtection="0"/>
    <xf numFmtId="0" fontId="15" fillId="22" borderId="0" applyNumberFormat="0" applyBorder="0" applyAlignment="0" applyProtection="0"/>
    <xf numFmtId="0" fontId="32" fillId="22" borderId="0" applyNumberFormat="0" applyBorder="0" applyAlignment="0" applyProtection="0"/>
    <xf numFmtId="0" fontId="15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15" fillId="30" borderId="0" applyNumberFormat="0" applyBorder="0" applyAlignment="0" applyProtection="0"/>
    <xf numFmtId="0" fontId="32" fillId="34" borderId="0" applyNumberFormat="0" applyBorder="0" applyAlignment="0" applyProtection="0"/>
    <xf numFmtId="0" fontId="15" fillId="34" borderId="0" applyNumberFormat="0" applyBorder="0" applyAlignment="0" applyProtection="0"/>
    <xf numFmtId="0" fontId="32" fillId="15" borderId="0" applyNumberFormat="0" applyBorder="0" applyAlignment="0" applyProtection="0"/>
    <xf numFmtId="0" fontId="15" fillId="15" borderId="0" applyNumberFormat="0" applyBorder="0" applyAlignment="0" applyProtection="0"/>
    <xf numFmtId="0" fontId="32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15" fillId="27" borderId="0" applyNumberFormat="0" applyBorder="0" applyAlignment="0" applyProtection="0"/>
    <xf numFmtId="0" fontId="32" fillId="31" borderId="0" applyNumberFormat="0" applyBorder="0" applyAlignment="0" applyProtection="0"/>
    <xf numFmtId="0" fontId="15" fillId="31" borderId="0" applyNumberFormat="0" applyBorder="0" applyAlignment="0" applyProtection="0"/>
    <xf numFmtId="0" fontId="32" fillId="35" borderId="0" applyNumberFormat="0" applyBorder="0" applyAlignment="0" applyProtection="0"/>
    <xf numFmtId="0" fontId="15" fillId="35" borderId="0" applyNumberFormat="0" applyBorder="0" applyAlignment="0" applyProtection="0"/>
    <xf numFmtId="0" fontId="33" fillId="16" borderId="0" applyNumberFormat="0" applyBorder="0" applyAlignment="0" applyProtection="0"/>
    <xf numFmtId="0" fontId="31" fillId="16" borderId="0" applyNumberFormat="0" applyBorder="0" applyAlignment="0" applyProtection="0"/>
    <xf numFmtId="0" fontId="33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3" fillId="24" borderId="0" applyNumberFormat="0" applyBorder="0" applyAlignment="0" applyProtection="0"/>
    <xf numFmtId="0" fontId="31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13" borderId="0" applyNumberFormat="0" applyBorder="0" applyAlignment="0" applyProtection="0"/>
    <xf numFmtId="0" fontId="31" fillId="13" borderId="0" applyNumberFormat="0" applyBorder="0" applyAlignment="0" applyProtection="0"/>
    <xf numFmtId="0" fontId="33" fillId="17" borderId="0" applyNumberFormat="0" applyBorder="0" applyAlignment="0" applyProtection="0"/>
    <xf numFmtId="0" fontId="31" fillId="17" borderId="0" applyNumberFormat="0" applyBorder="0" applyAlignment="0" applyProtection="0"/>
    <xf numFmtId="0" fontId="33" fillId="21" borderId="0" applyNumberFormat="0" applyBorder="0" applyAlignment="0" applyProtection="0"/>
    <xf numFmtId="0" fontId="31" fillId="21" borderId="0" applyNumberFormat="0" applyBorder="0" applyAlignment="0" applyProtection="0"/>
    <xf numFmtId="0" fontId="33" fillId="25" borderId="0" applyNumberFormat="0" applyBorder="0" applyAlignment="0" applyProtection="0"/>
    <xf numFmtId="0" fontId="31" fillId="25" borderId="0" applyNumberFormat="0" applyBorder="0" applyAlignment="0" applyProtection="0"/>
    <xf numFmtId="0" fontId="33" fillId="29" borderId="0" applyNumberFormat="0" applyBorder="0" applyAlignment="0" applyProtection="0"/>
    <xf numFmtId="0" fontId="31" fillId="29" borderId="0" applyNumberFormat="0" applyBorder="0" applyAlignment="0" applyProtection="0"/>
    <xf numFmtId="0" fontId="33" fillId="33" borderId="0" applyNumberFormat="0" applyBorder="0" applyAlignment="0" applyProtection="0"/>
    <xf numFmtId="0" fontId="31" fillId="33" borderId="0" applyNumberFormat="0" applyBorder="0" applyAlignment="0" applyProtection="0"/>
    <xf numFmtId="0" fontId="34" fillId="7" borderId="0" applyNumberFormat="0" applyBorder="0" applyAlignment="0" applyProtection="0"/>
    <xf numFmtId="0" fontId="21" fillId="7" borderId="0" applyNumberFormat="0" applyBorder="0" applyAlignment="0" applyProtection="0"/>
    <xf numFmtId="0" fontId="35" fillId="10" borderId="7" applyNumberFormat="0" applyAlignment="0" applyProtection="0"/>
    <xf numFmtId="0" fontId="25" fillId="10" borderId="7" applyNumberFormat="0" applyAlignment="0" applyProtection="0"/>
    <xf numFmtId="0" fontId="36" fillId="11" borderId="10" applyNumberFormat="0" applyAlignment="0" applyProtection="0"/>
    <xf numFmtId="0" fontId="27" fillId="11" borderId="10" applyNumberFormat="0" applyAlignment="0" applyProtection="0"/>
    <xf numFmtId="171" fontId="3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8" fillId="6" borderId="0" applyNumberFormat="0" applyBorder="0" applyAlignment="0" applyProtection="0"/>
    <xf numFmtId="0" fontId="20" fillId="6" borderId="0" applyNumberFormat="0" applyBorder="0" applyAlignment="0" applyProtection="0"/>
    <xf numFmtId="0" fontId="39" fillId="0" borderId="4" applyNumberFormat="0" applyFill="0" applyAlignment="0" applyProtection="0"/>
    <xf numFmtId="0" fontId="17" fillId="0" borderId="4" applyNumberFormat="0" applyFill="0" applyAlignment="0" applyProtection="0"/>
    <xf numFmtId="0" fontId="40" fillId="0" borderId="5" applyNumberFormat="0" applyFill="0" applyAlignment="0" applyProtection="0"/>
    <xf numFmtId="0" fontId="18" fillId="0" borderId="5" applyNumberFormat="0" applyFill="0" applyAlignment="0" applyProtection="0"/>
    <xf numFmtId="0" fontId="41" fillId="0" borderId="6" applyNumberFormat="0" applyFill="0" applyAlignment="0" applyProtection="0"/>
    <xf numFmtId="0" fontId="19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2" fillId="9" borderId="7" applyNumberFormat="0" applyAlignment="0" applyProtection="0"/>
    <xf numFmtId="0" fontId="23" fillId="9" borderId="7" applyNumberFormat="0" applyAlignment="0" applyProtection="0"/>
    <xf numFmtId="0" fontId="43" fillId="0" borderId="9" applyNumberFormat="0" applyFill="0" applyAlignment="0" applyProtection="0"/>
    <xf numFmtId="0" fontId="26" fillId="0" borderId="9" applyNumberFormat="0" applyFill="0" applyAlignment="0" applyProtection="0"/>
    <xf numFmtId="0" fontId="44" fillId="8" borderId="0" applyNumberFormat="0" applyBorder="0" applyAlignment="0" applyProtection="0"/>
    <xf numFmtId="0" fontId="22" fillId="8" borderId="0" applyNumberFormat="0" applyBorder="0" applyAlignment="0" applyProtection="0"/>
    <xf numFmtId="0" fontId="16" fillId="0" borderId="0"/>
    <xf numFmtId="0" fontId="32" fillId="0" borderId="0"/>
    <xf numFmtId="0" fontId="3" fillId="0" borderId="0"/>
    <xf numFmtId="0" fontId="16" fillId="0" borderId="0"/>
    <xf numFmtId="0" fontId="15" fillId="0" borderId="0"/>
    <xf numFmtId="0" fontId="3" fillId="0" borderId="0" applyNumberFormat="0" applyFont="0" applyFill="0" applyBorder="0" applyAlignment="0" applyProtection="0"/>
    <xf numFmtId="0" fontId="32" fillId="12" borderId="11" applyNumberFormat="0" applyFont="0" applyAlignment="0" applyProtection="0"/>
    <xf numFmtId="0" fontId="15" fillId="12" borderId="11" applyNumberFormat="0" applyFont="0" applyAlignment="0" applyProtection="0"/>
    <xf numFmtId="0" fontId="45" fillId="10" borderId="8" applyNumberFormat="0" applyAlignment="0" applyProtection="0"/>
    <xf numFmtId="0" fontId="24" fillId="10" borderId="8" applyNumberFormat="0" applyAlignment="0" applyProtection="0"/>
    <xf numFmtId="9" fontId="1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2" applyNumberFormat="0" applyFill="0" applyAlignment="0" applyProtection="0"/>
    <xf numFmtId="0" fontId="30" fillId="0" borderId="12" applyNumberFormat="0" applyFill="0" applyAlignment="0" applyProtection="0"/>
    <xf numFmtId="0" fontId="4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35" borderId="0" applyNumberFormat="0" applyBorder="0" applyAlignment="0" applyProtection="0"/>
    <xf numFmtId="170" fontId="16" fillId="0" borderId="0" applyFont="0" applyFill="0" applyBorder="0" applyAlignment="0" applyProtection="0"/>
    <xf numFmtId="0" fontId="16" fillId="0" borderId="0"/>
    <xf numFmtId="0" fontId="15" fillId="0" borderId="0"/>
    <xf numFmtId="0" fontId="15" fillId="12" borderId="11" applyNumberFormat="0" applyFont="0" applyAlignment="0" applyProtection="0"/>
    <xf numFmtId="9" fontId="16" fillId="0" borderId="0" applyFont="0" applyFill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35" borderId="0" applyNumberFormat="0" applyBorder="0" applyAlignment="0" applyProtection="0"/>
    <xf numFmtId="0" fontId="15" fillId="0" borderId="0"/>
    <xf numFmtId="0" fontId="15" fillId="12" borderId="11" applyNumberFormat="0" applyFont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35" borderId="0" applyNumberFormat="0" applyBorder="0" applyAlignment="0" applyProtection="0"/>
    <xf numFmtId="0" fontId="15" fillId="0" borderId="0"/>
    <xf numFmtId="0" fontId="15" fillId="12" borderId="11" applyNumberFormat="0" applyFont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12" borderId="11" applyNumberFormat="0" applyFont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0" borderId="0"/>
    <xf numFmtId="0" fontId="15" fillId="12" borderId="11" applyNumberFormat="0" applyFont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6" fillId="0" borderId="0" applyNumberFormat="0" applyFont="0" applyFill="0" applyBorder="0" applyAlignment="0" applyProtection="0"/>
    <xf numFmtId="0" fontId="15" fillId="0" borderId="0"/>
    <xf numFmtId="0" fontId="15" fillId="12" borderId="11" applyNumberFormat="0" applyFont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0" borderId="0"/>
    <xf numFmtId="169" fontId="15" fillId="0" borderId="0" applyFont="0" applyFill="0" applyBorder="0" applyAlignment="0" applyProtection="0"/>
    <xf numFmtId="0" fontId="15" fillId="12" borderId="11" applyNumberFormat="0" applyFont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0" borderId="0"/>
    <xf numFmtId="0" fontId="15" fillId="12" borderId="11" applyNumberFormat="0" applyFont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9" fontId="16" fillId="0" borderId="0" applyFont="0" applyFill="0" applyBorder="0" applyAlignment="0" applyProtection="0"/>
    <xf numFmtId="0" fontId="15" fillId="0" borderId="0"/>
    <xf numFmtId="0" fontId="15" fillId="12" borderId="11" applyNumberFormat="0" applyFont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169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49" fillId="0" borderId="0"/>
    <xf numFmtId="0" fontId="2" fillId="0" borderId="0"/>
    <xf numFmtId="165" fontId="50" fillId="37" borderId="3"/>
    <xf numFmtId="165" fontId="50" fillId="37" borderId="3" applyFill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60" fillId="0" borderId="0" applyFont="0" applyFill="0" applyBorder="0" applyAlignment="0" applyProtection="0"/>
  </cellStyleXfs>
  <cellXfs count="203">
    <xf numFmtId="0" fontId="0" fillId="0" borderId="0" xfId="0"/>
    <xf numFmtId="0" fontId="4" fillId="0" borderId="0" xfId="0" applyFont="1"/>
    <xf numFmtId="0" fontId="7" fillId="0" borderId="0" xfId="0" applyFont="1" applyProtection="1">
      <protection locked="0"/>
    </xf>
    <xf numFmtId="0" fontId="8" fillId="0" borderId="0" xfId="0" applyFont="1"/>
    <xf numFmtId="0" fontId="6" fillId="0" borderId="0" xfId="0" applyFont="1"/>
    <xf numFmtId="0" fontId="8" fillId="0" borderId="0" xfId="0" applyFont="1" applyAlignment="1" applyProtection="1">
      <alignment horizontal="left" wrapText="1"/>
      <protection locked="0"/>
    </xf>
    <xf numFmtId="3" fontId="8" fillId="0" borderId="0" xfId="0" applyNumberFormat="1" applyFont="1" applyAlignment="1" applyProtection="1">
      <alignment horizontal="right" wrapText="1"/>
      <protection locked="0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3" fontId="8" fillId="2" borderId="0" xfId="0" applyNumberFormat="1" applyFont="1" applyFill="1" applyAlignment="1" applyProtection="1">
      <alignment horizontal="right" wrapText="1"/>
      <protection locked="0"/>
    </xf>
    <xf numFmtId="3" fontId="8" fillId="2" borderId="0" xfId="0" applyNumberFormat="1" applyFont="1" applyFill="1" applyAlignment="1">
      <alignment horizontal="right"/>
    </xf>
    <xf numFmtId="0" fontId="9" fillId="0" borderId="0" xfId="0" applyFont="1" applyAlignment="1" applyProtection="1">
      <alignment horizontal="right" wrapText="1"/>
      <protection locked="0"/>
    </xf>
    <xf numFmtId="0" fontId="9" fillId="0" borderId="0" xfId="0" applyFont="1" applyAlignment="1">
      <alignment horizontal="center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right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wrapText="1"/>
    </xf>
    <xf numFmtId="0" fontId="3" fillId="0" borderId="0" xfId="0" applyFont="1"/>
    <xf numFmtId="0" fontId="9" fillId="0" borderId="1" xfId="0" applyFont="1" applyBorder="1" applyAlignment="1" applyProtection="1">
      <alignment horizontal="left" wrapText="1"/>
      <protection locked="0"/>
    </xf>
    <xf numFmtId="3" fontId="8" fillId="3" borderId="0" xfId="0" applyNumberFormat="1" applyFont="1" applyFill="1" applyAlignment="1">
      <alignment horizontal="right"/>
    </xf>
    <xf numFmtId="0" fontId="11" fillId="0" borderId="0" xfId="0" applyFont="1"/>
    <xf numFmtId="3" fontId="8" fillId="3" borderId="0" xfId="0" applyNumberFormat="1" applyFont="1" applyFill="1" applyAlignment="1" applyProtection="1">
      <alignment horizontal="right" wrapText="1"/>
      <protection locked="0"/>
    </xf>
    <xf numFmtId="165" fontId="8" fillId="0" borderId="0" xfId="0" applyNumberFormat="1" applyFont="1" applyAlignment="1" applyProtection="1">
      <alignment horizontal="right" wrapText="1"/>
      <protection locked="0"/>
    </xf>
    <xf numFmtId="0" fontId="50" fillId="4" borderId="0" xfId="0" applyFont="1" applyFill="1"/>
    <xf numFmtId="0" fontId="50" fillId="0" borderId="0" xfId="0" applyFont="1"/>
    <xf numFmtId="0" fontId="50" fillId="5" borderId="0" xfId="0" applyFont="1" applyFill="1"/>
    <xf numFmtId="3" fontId="50" fillId="4" borderId="0" xfId="0" applyNumberFormat="1" applyFont="1" applyFill="1" applyAlignment="1">
      <alignment horizontal="right"/>
    </xf>
    <xf numFmtId="165" fontId="50" fillId="4" borderId="3" xfId="0" applyNumberFormat="1" applyFont="1" applyFill="1" applyBorder="1" applyAlignment="1">
      <alignment horizontal="right"/>
    </xf>
    <xf numFmtId="3" fontId="50" fillId="4" borderId="0" xfId="0" applyNumberFormat="1" applyFont="1" applyFill="1" applyAlignment="1" applyProtection="1">
      <alignment horizontal="right" wrapText="1"/>
      <protection locked="0"/>
    </xf>
    <xf numFmtId="3" fontId="50" fillId="0" borderId="0" xfId="0" applyNumberFormat="1" applyFont="1" applyAlignment="1">
      <alignment horizontal="right"/>
    </xf>
    <xf numFmtId="165" fontId="50" fillId="0" borderId="0" xfId="0" applyNumberFormat="1" applyFont="1" applyAlignment="1">
      <alignment horizontal="right"/>
    </xf>
    <xf numFmtId="165" fontId="50" fillId="0" borderId="0" xfId="0" applyNumberFormat="1" applyFont="1" applyAlignment="1" applyProtection="1">
      <alignment horizontal="right" wrapText="1"/>
      <protection locked="0"/>
    </xf>
    <xf numFmtId="0" fontId="52" fillId="0" borderId="0" xfId="0" applyFont="1"/>
    <xf numFmtId="0" fontId="52" fillId="0" borderId="0" xfId="0" applyFont="1" applyAlignment="1">
      <alignment wrapText="1"/>
    </xf>
    <xf numFmtId="3" fontId="52" fillId="0" borderId="0" xfId="0" applyNumberFormat="1" applyFont="1"/>
    <xf numFmtId="165" fontId="52" fillId="0" borderId="0" xfId="0" applyNumberFormat="1" applyFont="1"/>
    <xf numFmtId="165" fontId="52" fillId="0" borderId="0" xfId="0" applyNumberFormat="1" applyFont="1" applyAlignment="1" applyProtection="1">
      <alignment horizontal="right" wrapText="1"/>
      <protection locked="0"/>
    </xf>
    <xf numFmtId="0" fontId="53" fillId="0" borderId="0" xfId="0" applyFont="1" applyAlignment="1" applyProtection="1">
      <alignment wrapText="1"/>
      <protection locked="0"/>
    </xf>
    <xf numFmtId="3" fontId="50" fillId="0" borderId="0" xfId="0" applyNumberFormat="1" applyFont="1" applyAlignment="1" applyProtection="1">
      <alignment horizontal="right" wrapText="1"/>
      <protection locked="0"/>
    </xf>
    <xf numFmtId="0" fontId="52" fillId="0" borderId="0" xfId="0" applyFont="1" applyAlignment="1" applyProtection="1">
      <alignment horizontal="right" wrapText="1"/>
      <protection locked="0"/>
    </xf>
    <xf numFmtId="3" fontId="52" fillId="0" borderId="0" xfId="0" applyNumberFormat="1" applyFont="1" applyAlignment="1" applyProtection="1">
      <alignment horizontal="right" wrapText="1"/>
      <protection locked="0"/>
    </xf>
    <xf numFmtId="0" fontId="16" fillId="0" borderId="0" xfId="92"/>
    <xf numFmtId="0" fontId="56" fillId="0" borderId="0" xfId="92" applyFont="1" applyAlignment="1">
      <alignment horizontal="center"/>
    </xf>
    <xf numFmtId="0" fontId="54" fillId="0" borderId="16" xfId="92" applyFont="1" applyBorder="1" applyAlignment="1">
      <alignment horizontal="left"/>
    </xf>
    <xf numFmtId="0" fontId="57" fillId="4" borderId="3" xfId="0" applyFont="1" applyFill="1" applyBorder="1" applyAlignment="1" applyProtection="1">
      <alignment horizontal="left" wrapText="1"/>
      <protection locked="0"/>
    </xf>
    <xf numFmtId="0" fontId="57" fillId="4" borderId="0" xfId="0" applyFont="1" applyFill="1" applyAlignment="1" applyProtection="1">
      <alignment horizontal="left" wrapText="1"/>
      <protection locked="0"/>
    </xf>
    <xf numFmtId="0" fontId="57" fillId="0" borderId="0" xfId="0" applyFont="1" applyAlignment="1" applyProtection="1">
      <alignment horizontal="left" wrapText="1"/>
      <protection locked="0"/>
    </xf>
    <xf numFmtId="3" fontId="50" fillId="37" borderId="0" xfId="0" applyNumberFormat="1" applyFont="1" applyFill="1" applyAlignment="1" applyProtection="1">
      <alignment horizontal="right" wrapText="1"/>
      <protection locked="0"/>
    </xf>
    <xf numFmtId="3" fontId="50" fillId="37" borderId="0" xfId="0" applyNumberFormat="1" applyFont="1" applyFill="1" applyAlignment="1">
      <alignment horizontal="right"/>
    </xf>
    <xf numFmtId="0" fontId="51" fillId="0" borderId="17" xfId="0" applyFont="1" applyBorder="1" applyAlignment="1" applyProtection="1">
      <alignment horizontal="center" wrapText="1"/>
      <protection locked="0"/>
    </xf>
    <xf numFmtId="0" fontId="57" fillId="37" borderId="3" xfId="0" applyFont="1" applyFill="1" applyBorder="1" applyAlignment="1" applyProtection="1">
      <alignment horizontal="left" wrapText="1"/>
      <protection locked="0"/>
    </xf>
    <xf numFmtId="0" fontId="51" fillId="0" borderId="22" xfId="0" applyFont="1" applyBorder="1" applyAlignment="1" applyProtection="1">
      <alignment wrapText="1"/>
      <protection locked="0"/>
    </xf>
    <xf numFmtId="0" fontId="57" fillId="0" borderId="21" xfId="0" applyFont="1" applyBorder="1" applyAlignment="1">
      <alignment wrapText="1"/>
    </xf>
    <xf numFmtId="0" fontId="50" fillId="37" borderId="0" xfId="0" applyFont="1" applyFill="1"/>
    <xf numFmtId="165" fontId="50" fillId="37" borderId="3" xfId="0" applyNumberFormat="1" applyFont="1" applyFill="1" applyBorder="1" applyAlignment="1">
      <alignment horizontal="right"/>
    </xf>
    <xf numFmtId="0" fontId="50" fillId="37" borderId="0" xfId="0" applyFont="1" applyFill="1" applyAlignment="1">
      <alignment horizontal="right"/>
    </xf>
    <xf numFmtId="0" fontId="57" fillId="37" borderId="0" xfId="0" applyFont="1" applyFill="1" applyAlignment="1" applyProtection="1">
      <alignment horizontal="left" wrapText="1"/>
      <protection locked="0"/>
    </xf>
    <xf numFmtId="3" fontId="50" fillId="37" borderId="2" xfId="0" applyNumberFormat="1" applyFont="1" applyFill="1" applyBorder="1" applyAlignment="1" applyProtection="1">
      <alignment horizontal="right" wrapText="1"/>
      <protection locked="0"/>
    </xf>
    <xf numFmtId="165" fontId="50" fillId="37" borderId="0" xfId="0" applyNumberFormat="1" applyFont="1" applyFill="1" applyAlignment="1">
      <alignment horizontal="right"/>
    </xf>
    <xf numFmtId="0" fontId="50" fillId="37" borderId="2" xfId="0" applyFont="1" applyFill="1" applyBorder="1" applyAlignment="1">
      <alignment horizontal="right"/>
    </xf>
    <xf numFmtId="168" fontId="50" fillId="37" borderId="0" xfId="0" applyNumberFormat="1" applyFont="1" applyFill="1" applyAlignment="1">
      <alignment horizontal="right"/>
    </xf>
    <xf numFmtId="3" fontId="50" fillId="0" borderId="2" xfId="0" applyNumberFormat="1" applyFont="1" applyBorder="1" applyAlignment="1" applyProtection="1">
      <alignment horizontal="right" wrapText="1"/>
      <protection locked="0"/>
    </xf>
    <xf numFmtId="3" fontId="50" fillId="0" borderId="0" xfId="0" applyNumberFormat="1" applyFont="1" applyAlignment="1" applyProtection="1">
      <alignment wrapText="1"/>
      <protection locked="0"/>
    </xf>
    <xf numFmtId="3" fontId="50" fillId="0" borderId="0" xfId="0" applyNumberFormat="1" applyFont="1"/>
    <xf numFmtId="0" fontId="58" fillId="37" borderId="0" xfId="0" applyFont="1" applyFill="1"/>
    <xf numFmtId="0" fontId="51" fillId="0" borderId="0" xfId="0" applyFont="1" applyAlignment="1" applyProtection="1">
      <alignment horizontal="center" wrapText="1"/>
      <protection locked="0"/>
    </xf>
    <xf numFmtId="165" fontId="50" fillId="37" borderId="3" xfId="238" applyAlignment="1">
      <alignment horizontal="right"/>
    </xf>
    <xf numFmtId="165" fontId="50" fillId="4" borderId="3" xfId="238" applyFill="1" applyAlignment="1">
      <alignment horizontal="right"/>
    </xf>
    <xf numFmtId="3" fontId="50" fillId="4" borderId="2" xfId="0" applyNumberFormat="1" applyFont="1" applyFill="1" applyBorder="1" applyAlignment="1" applyProtection="1">
      <alignment horizontal="right" wrapText="1"/>
      <protection locked="0"/>
    </xf>
    <xf numFmtId="0" fontId="57" fillId="0" borderId="17" xfId="0" applyFont="1" applyBorder="1" applyAlignment="1" applyProtection="1">
      <alignment horizontal="left" wrapText="1"/>
      <protection locked="0"/>
    </xf>
    <xf numFmtId="3" fontId="50" fillId="0" borderId="18" xfId="0" applyNumberFormat="1" applyFont="1" applyBorder="1" applyAlignment="1" applyProtection="1">
      <alignment horizontal="right" wrapText="1"/>
      <protection locked="0"/>
    </xf>
    <xf numFmtId="3" fontId="50" fillId="0" borderId="17" xfId="0" applyNumberFormat="1" applyFont="1" applyBorder="1" applyAlignment="1">
      <alignment horizontal="right"/>
    </xf>
    <xf numFmtId="165" fontId="50" fillId="0" borderId="23" xfId="0" applyNumberFormat="1" applyFont="1" applyBorder="1" applyAlignment="1">
      <alignment horizontal="right"/>
    </xf>
    <xf numFmtId="3" fontId="50" fillId="0" borderId="17" xfId="0" applyNumberFormat="1" applyFont="1" applyBorder="1" applyAlignment="1" applyProtection="1">
      <alignment horizontal="right" wrapText="1"/>
      <protection locked="0"/>
    </xf>
    <xf numFmtId="0" fontId="59" fillId="0" borderId="0" xfId="0" applyFont="1"/>
    <xf numFmtId="0" fontId="52" fillId="37" borderId="0" xfId="0" applyFont="1" applyFill="1"/>
    <xf numFmtId="0" fontId="51" fillId="0" borderId="17" xfId="0" applyFont="1" applyBorder="1" applyAlignment="1" applyProtection="1">
      <alignment horizontal="left" wrapText="1"/>
      <protection locked="0"/>
    </xf>
    <xf numFmtId="3" fontId="52" fillId="0" borderId="15" xfId="0" applyNumberFormat="1" applyFont="1" applyBorder="1" applyAlignment="1">
      <alignment horizontal="right"/>
    </xf>
    <xf numFmtId="0" fontId="52" fillId="0" borderId="15" xfId="0" applyFont="1" applyBorder="1"/>
    <xf numFmtId="165" fontId="52" fillId="0" borderId="15" xfId="0" applyNumberFormat="1" applyFont="1" applyBorder="1" applyAlignment="1">
      <alignment horizontal="right"/>
    </xf>
    <xf numFmtId="165" fontId="52" fillId="0" borderId="15" xfId="0" applyNumberFormat="1" applyFont="1" applyBorder="1" applyAlignment="1" applyProtection="1">
      <alignment horizontal="right" wrapText="1"/>
      <protection locked="0"/>
    </xf>
    <xf numFmtId="3" fontId="50" fillId="0" borderId="0" xfId="0" applyNumberFormat="1" applyFont="1" applyAlignment="1">
      <alignment horizontal="right" wrapText="1"/>
    </xf>
    <xf numFmtId="167" fontId="50" fillId="37" borderId="0" xfId="0" applyNumberFormat="1" applyFont="1" applyFill="1" applyAlignment="1">
      <alignment horizontal="right"/>
    </xf>
    <xf numFmtId="168" fontId="50" fillId="0" borderId="0" xfId="0" applyNumberFormat="1" applyFont="1" applyAlignment="1">
      <alignment horizontal="right"/>
    </xf>
    <xf numFmtId="167" fontId="50" fillId="0" borderId="0" xfId="0" applyNumberFormat="1" applyFont="1" applyAlignment="1">
      <alignment horizontal="right"/>
    </xf>
    <xf numFmtId="166" fontId="50" fillId="37" borderId="0" xfId="0" applyNumberFormat="1" applyFont="1" applyFill="1" applyAlignment="1">
      <alignment horizontal="right"/>
    </xf>
    <xf numFmtId="0" fontId="50" fillId="0" borderId="0" xfId="0" applyFont="1" applyAlignment="1">
      <alignment horizontal="right"/>
    </xf>
    <xf numFmtId="166" fontId="50" fillId="0" borderId="0" xfId="0" applyNumberFormat="1" applyFont="1" applyAlignment="1">
      <alignment horizontal="right"/>
    </xf>
    <xf numFmtId="0" fontId="51" fillId="0" borderId="17" xfId="0" applyFont="1" applyBorder="1" applyAlignment="1" applyProtection="1">
      <alignment wrapText="1"/>
      <protection locked="0"/>
    </xf>
    <xf numFmtId="0" fontId="50" fillId="0" borderId="2" xfId="0" applyFont="1" applyBorder="1" applyAlignment="1" applyProtection="1">
      <alignment horizontal="right" wrapText="1"/>
      <protection locked="0"/>
    </xf>
    <xf numFmtId="0" fontId="50" fillId="0" borderId="2" xfId="0" applyFont="1" applyBorder="1" applyAlignment="1">
      <alignment horizontal="right" wrapText="1"/>
    </xf>
    <xf numFmtId="3" fontId="50" fillId="37" borderId="2" xfId="0" applyNumberFormat="1" applyFont="1" applyFill="1" applyBorder="1" applyAlignment="1">
      <alignment horizontal="right"/>
    </xf>
    <xf numFmtId="0" fontId="50" fillId="4" borderId="0" xfId="0" applyFont="1" applyFill="1" applyAlignment="1" applyProtection="1">
      <alignment horizontal="right" wrapText="1"/>
      <protection locked="0"/>
    </xf>
    <xf numFmtId="165" fontId="50" fillId="4" borderId="3" xfId="0" applyNumberFormat="1" applyFont="1" applyFill="1" applyBorder="1" applyAlignment="1" applyProtection="1">
      <alignment horizontal="right" wrapText="1"/>
      <protection locked="0"/>
    </xf>
    <xf numFmtId="0" fontId="50" fillId="4" borderId="2" xfId="0" applyFont="1" applyFill="1" applyBorder="1" applyAlignment="1" applyProtection="1">
      <alignment horizontal="right" wrapText="1"/>
      <protection locked="0"/>
    </xf>
    <xf numFmtId="165" fontId="50" fillId="4" borderId="3" xfId="238" applyFill="1" applyAlignment="1" applyProtection="1">
      <alignment horizontal="right" wrapText="1"/>
      <protection locked="0"/>
    </xf>
    <xf numFmtId="1" fontId="50" fillId="37" borderId="0" xfId="0" applyNumberFormat="1" applyFont="1" applyFill="1" applyAlignment="1" applyProtection="1">
      <alignment horizontal="right" wrapText="1"/>
      <protection locked="0"/>
    </xf>
    <xf numFmtId="1" fontId="50" fillId="37" borderId="2" xfId="0" applyNumberFormat="1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horizontal="right"/>
    </xf>
    <xf numFmtId="173" fontId="50" fillId="0" borderId="0" xfId="263" applyNumberFormat="1" applyFont="1" applyAlignment="1">
      <alignment horizontal="right" wrapText="1"/>
    </xf>
    <xf numFmtId="174" fontId="50" fillId="0" borderId="0" xfId="263" applyNumberFormat="1" applyFont="1" applyAlignment="1">
      <alignment horizontal="right" wrapText="1"/>
    </xf>
    <xf numFmtId="0" fontId="51" fillId="0" borderId="18" xfId="0" applyFont="1" applyBorder="1" applyAlignment="1" applyProtection="1">
      <alignment horizontal="center" wrapText="1"/>
      <protection locked="0"/>
    </xf>
    <xf numFmtId="0" fontId="51" fillId="0" borderId="17" xfId="0" applyFont="1" applyBorder="1" applyAlignment="1">
      <alignment horizontal="center" wrapText="1"/>
    </xf>
    <xf numFmtId="0" fontId="58" fillId="0" borderId="0" xfId="0" applyFont="1" applyAlignment="1">
      <alignment wrapText="1"/>
    </xf>
    <xf numFmtId="165" fontId="50" fillId="37" borderId="19" xfId="0" applyNumberFormat="1" applyFont="1" applyFill="1" applyBorder="1" applyAlignment="1">
      <alignment horizontal="right"/>
    </xf>
    <xf numFmtId="3" fontId="50" fillId="37" borderId="20" xfId="0" applyNumberFormat="1" applyFont="1" applyFill="1" applyBorder="1" applyAlignment="1" applyProtection="1">
      <alignment horizontal="right" wrapText="1"/>
      <protection locked="0"/>
    </xf>
    <xf numFmtId="3" fontId="50" fillId="37" borderId="15" xfId="0" applyNumberFormat="1" applyFont="1" applyFill="1" applyBorder="1" applyAlignment="1">
      <alignment horizontal="right"/>
    </xf>
    <xf numFmtId="3" fontId="50" fillId="38" borderId="0" xfId="0" applyNumberFormat="1" applyFont="1" applyFill="1" applyAlignment="1">
      <alignment horizontal="right" wrapText="1"/>
    </xf>
    <xf numFmtId="0" fontId="52" fillId="37" borderId="0" xfId="0" applyFont="1" applyFill="1" applyAlignment="1">
      <alignment horizontal="right"/>
    </xf>
    <xf numFmtId="0" fontId="52" fillId="0" borderId="0" xfId="0" applyFont="1" applyAlignment="1">
      <alignment horizontal="right"/>
    </xf>
    <xf numFmtId="0" fontId="50" fillId="5" borderId="0" xfId="0" applyFont="1" applyFill="1" applyAlignment="1">
      <alignment horizontal="right"/>
    </xf>
    <xf numFmtId="0" fontId="50" fillId="4" borderId="0" xfId="0" applyFont="1" applyFill="1" applyAlignment="1">
      <alignment horizontal="right"/>
    </xf>
    <xf numFmtId="3" fontId="57" fillId="0" borderId="0" xfId="0" applyNumberFormat="1" applyFont="1" applyAlignment="1" applyProtection="1">
      <alignment horizontal="left" wrapText="1"/>
      <protection locked="0"/>
    </xf>
    <xf numFmtId="3" fontId="57" fillId="37" borderId="0" xfId="0" applyNumberFormat="1" applyFont="1" applyFill="1" applyAlignment="1" applyProtection="1">
      <alignment horizontal="left" wrapText="1"/>
      <protection locked="0"/>
    </xf>
    <xf numFmtId="0" fontId="51" fillId="0" borderId="23" xfId="0" applyFont="1" applyBorder="1" applyAlignment="1" applyProtection="1">
      <alignment horizontal="center" wrapText="1"/>
      <protection locked="0"/>
    </xf>
    <xf numFmtId="165" fontId="51" fillId="0" borderId="17" xfId="0" applyNumberFormat="1" applyFont="1" applyBorder="1" applyAlignment="1" applyProtection="1">
      <alignment horizontal="center" wrapText="1"/>
      <protection locked="0"/>
    </xf>
    <xf numFmtId="0" fontId="57" fillId="37" borderId="0" xfId="0" applyFont="1" applyFill="1" applyAlignment="1">
      <alignment horizontal="center"/>
    </xf>
    <xf numFmtId="165" fontId="51" fillId="0" borderId="17" xfId="0" applyNumberFormat="1" applyFont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51" fillId="0" borderId="2" xfId="0" applyFont="1" applyBorder="1" applyAlignment="1" applyProtection="1">
      <alignment horizontal="center" wrapText="1"/>
      <protection locked="0"/>
    </xf>
    <xf numFmtId="0" fontId="50" fillId="0" borderId="0" xfId="0" applyFont="1" applyAlignment="1">
      <alignment horizontal="center"/>
    </xf>
    <xf numFmtId="0" fontId="51" fillId="0" borderId="22" xfId="0" applyFont="1" applyBorder="1" applyAlignment="1" applyProtection="1">
      <alignment horizontal="left" wrapText="1"/>
      <protection locked="0"/>
    </xf>
    <xf numFmtId="0" fontId="51" fillId="0" borderId="17" xfId="0" applyFont="1" applyBorder="1" applyAlignment="1">
      <alignment horizontal="left"/>
    </xf>
    <xf numFmtId="3" fontId="57" fillId="37" borderId="23" xfId="0" applyNumberFormat="1" applyFont="1" applyFill="1" applyBorder="1" applyAlignment="1" applyProtection="1">
      <alignment horizontal="left" wrapText="1"/>
      <protection locked="0"/>
    </xf>
    <xf numFmtId="0" fontId="50" fillId="37" borderId="18" xfId="0" applyFont="1" applyFill="1" applyBorder="1" applyAlignment="1" applyProtection="1">
      <alignment horizontal="right" wrapText="1"/>
      <protection locked="0"/>
    </xf>
    <xf numFmtId="3" fontId="50" fillId="37" borderId="17" xfId="0" applyNumberFormat="1" applyFont="1" applyFill="1" applyBorder="1" applyAlignment="1" applyProtection="1">
      <alignment horizontal="right" wrapText="1"/>
      <protection locked="0"/>
    </xf>
    <xf numFmtId="165" fontId="50" fillId="37" borderId="17" xfId="0" applyNumberFormat="1" applyFont="1" applyFill="1" applyBorder="1" applyAlignment="1" applyProtection="1">
      <alignment horizontal="right" wrapText="1"/>
      <protection locked="0"/>
    </xf>
    <xf numFmtId="3" fontId="50" fillId="38" borderId="0" xfId="0" applyNumberFormat="1" applyFont="1" applyFill="1" applyAlignment="1">
      <alignment horizontal="right"/>
    </xf>
    <xf numFmtId="165" fontId="50" fillId="38" borderId="0" xfId="0" applyNumberFormat="1" applyFont="1" applyFill="1" applyAlignment="1">
      <alignment horizontal="right"/>
    </xf>
    <xf numFmtId="168" fontId="50" fillId="38" borderId="0" xfId="0" applyNumberFormat="1" applyFont="1" applyFill="1" applyAlignment="1">
      <alignment horizontal="right"/>
    </xf>
    <xf numFmtId="0" fontId="50" fillId="38" borderId="2" xfId="0" applyFont="1" applyFill="1" applyBorder="1" applyAlignment="1">
      <alignment horizontal="right" wrapText="1"/>
    </xf>
    <xf numFmtId="174" fontId="50" fillId="38" borderId="0" xfId="263" applyNumberFormat="1" applyFont="1" applyFill="1" applyAlignment="1">
      <alignment horizontal="right" wrapText="1"/>
    </xf>
    <xf numFmtId="173" fontId="50" fillId="38" borderId="0" xfId="263" applyNumberFormat="1" applyFont="1" applyFill="1" applyAlignment="1">
      <alignment horizontal="right" wrapText="1"/>
    </xf>
    <xf numFmtId="0" fontId="50" fillId="38" borderId="18" xfId="0" applyFont="1" applyFill="1" applyBorder="1" applyAlignment="1">
      <alignment horizontal="right" wrapText="1"/>
    </xf>
    <xf numFmtId="174" fontId="50" fillId="38" borderId="17" xfId="263" applyNumberFormat="1" applyFont="1" applyFill="1" applyBorder="1" applyAlignment="1">
      <alignment horizontal="right" wrapText="1"/>
    </xf>
    <xf numFmtId="173" fontId="50" fillId="38" borderId="17" xfId="263" applyNumberFormat="1" applyFont="1" applyFill="1" applyBorder="1" applyAlignment="1">
      <alignment horizontal="right" wrapText="1"/>
    </xf>
    <xf numFmtId="0" fontId="51" fillId="0" borderId="0" xfId="0" applyFont="1" applyAlignment="1">
      <alignment horizontal="center"/>
    </xf>
    <xf numFmtId="3" fontId="50" fillId="37" borderId="3" xfId="0" applyNumberFormat="1" applyFont="1" applyFill="1" applyBorder="1" applyAlignment="1">
      <alignment horizontal="right"/>
    </xf>
    <xf numFmtId="0" fontId="9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center" wrapText="1"/>
    </xf>
    <xf numFmtId="165" fontId="50" fillId="38" borderId="0" xfId="0" applyNumberFormat="1" applyFont="1" applyFill="1" applyAlignment="1">
      <alignment horizontal="right" wrapText="1"/>
    </xf>
    <xf numFmtId="165" fontId="50" fillId="0" borderId="0" xfId="0" applyNumberFormat="1" applyFont="1" applyAlignment="1">
      <alignment horizontal="right" wrapText="1"/>
    </xf>
    <xf numFmtId="0" fontId="51" fillId="0" borderId="18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167" fontId="50" fillId="0" borderId="23" xfId="0" applyNumberFormat="1" applyFont="1" applyBorder="1" applyAlignment="1">
      <alignment horizontal="right"/>
    </xf>
    <xf numFmtId="167" fontId="50" fillId="37" borderId="19" xfId="0" applyNumberFormat="1" applyFont="1" applyFill="1" applyBorder="1" applyAlignment="1">
      <alignment horizontal="right"/>
    </xf>
    <xf numFmtId="174" fontId="50" fillId="37" borderId="0" xfId="263" applyNumberFormat="1" applyFont="1" applyFill="1" applyAlignment="1">
      <alignment horizontal="right"/>
    </xf>
    <xf numFmtId="166" fontId="50" fillId="37" borderId="3" xfId="263" applyNumberFormat="1" applyFont="1" applyFill="1" applyBorder="1" applyAlignment="1">
      <alignment horizontal="right"/>
    </xf>
    <xf numFmtId="174" fontId="58" fillId="0" borderId="0" xfId="263" applyNumberFormat="1" applyFont="1"/>
    <xf numFmtId="174" fontId="50" fillId="4" borderId="0" xfId="263" applyNumberFormat="1" applyFont="1" applyFill="1" applyAlignment="1">
      <alignment horizontal="right"/>
    </xf>
    <xf numFmtId="3" fontId="50" fillId="4" borderId="0" xfId="0" applyNumberFormat="1" applyFont="1" applyFill="1" applyAlignment="1">
      <alignment horizontal="right" wrapText="1"/>
    </xf>
    <xf numFmtId="0" fontId="51" fillId="0" borderId="23" xfId="0" applyFont="1" applyBorder="1" applyAlignment="1" applyProtection="1">
      <alignment horizontal="left" wrapText="1"/>
      <protection locked="0"/>
    </xf>
    <xf numFmtId="174" fontId="57" fillId="37" borderId="19" xfId="263" applyNumberFormat="1" applyFont="1" applyFill="1" applyBorder="1" applyAlignment="1" applyProtection="1">
      <alignment horizontal="left" wrapText="1"/>
      <protection locked="0"/>
    </xf>
    <xf numFmtId="0" fontId="57" fillId="37" borderId="17" xfId="0" applyFont="1" applyFill="1" applyBorder="1" applyAlignment="1" applyProtection="1">
      <alignment horizontal="left" wrapText="1"/>
      <protection locked="0"/>
    </xf>
    <xf numFmtId="3" fontId="50" fillId="37" borderId="18" xfId="0" applyNumberFormat="1" applyFont="1" applyFill="1" applyBorder="1" applyAlignment="1" applyProtection="1">
      <alignment horizontal="right" wrapText="1"/>
      <protection locked="0"/>
    </xf>
    <xf numFmtId="174" fontId="50" fillId="37" borderId="17" xfId="263" applyNumberFormat="1" applyFont="1" applyFill="1" applyBorder="1" applyAlignment="1">
      <alignment horizontal="right"/>
    </xf>
    <xf numFmtId="3" fontId="50" fillId="37" borderId="17" xfId="0" applyNumberFormat="1" applyFont="1" applyFill="1" applyBorder="1" applyAlignment="1">
      <alignment horizontal="right"/>
    </xf>
    <xf numFmtId="3" fontId="50" fillId="38" borderId="17" xfId="0" applyNumberFormat="1" applyFont="1" applyFill="1" applyBorder="1" applyAlignment="1">
      <alignment horizontal="right" wrapText="1"/>
    </xf>
    <xf numFmtId="166" fontId="50" fillId="38" borderId="0" xfId="0" applyNumberFormat="1" applyFont="1" applyFill="1" applyAlignment="1">
      <alignment horizontal="right" wrapText="1"/>
    </xf>
    <xf numFmtId="1" fontId="50" fillId="37" borderId="20" xfId="263" applyNumberFormat="1" applyFont="1" applyFill="1" applyBorder="1" applyAlignment="1">
      <alignment horizontal="right"/>
    </xf>
    <xf numFmtId="174" fontId="50" fillId="37" borderId="15" xfId="263" applyNumberFormat="1" applyFont="1" applyFill="1" applyBorder="1" applyAlignment="1">
      <alignment horizontal="right"/>
    </xf>
    <xf numFmtId="166" fontId="51" fillId="0" borderId="17" xfId="0" applyNumberFormat="1" applyFont="1" applyBorder="1" applyAlignment="1" applyProtection="1">
      <alignment horizontal="center" wrapText="1"/>
      <protection locked="0"/>
    </xf>
    <xf numFmtId="166" fontId="50" fillId="37" borderId="3" xfId="0" applyNumberFormat="1" applyFont="1" applyFill="1" applyBorder="1" applyAlignment="1">
      <alignment horizontal="right"/>
    </xf>
    <xf numFmtId="166" fontId="50" fillId="4" borderId="3" xfId="0" applyNumberFormat="1" applyFont="1" applyFill="1" applyBorder="1" applyAlignment="1">
      <alignment horizontal="right"/>
    </xf>
    <xf numFmtId="166" fontId="50" fillId="4" borderId="3" xfId="0" applyNumberFormat="1" applyFont="1" applyFill="1" applyBorder="1" applyAlignment="1" applyProtection="1">
      <alignment horizontal="right" wrapText="1"/>
      <protection locked="0"/>
    </xf>
    <xf numFmtId="166" fontId="50" fillId="0" borderId="0" xfId="0" applyNumberFormat="1" applyFont="1"/>
    <xf numFmtId="166" fontId="51" fillId="0" borderId="23" xfId="0" applyNumberFormat="1" applyFont="1" applyBorder="1" applyAlignment="1" applyProtection="1">
      <alignment horizontal="center" wrapText="1"/>
      <protection locked="0"/>
    </xf>
    <xf numFmtId="166" fontId="50" fillId="37" borderId="24" xfId="0" applyNumberFormat="1" applyFont="1" applyFill="1" applyBorder="1" applyAlignment="1">
      <alignment horizontal="right"/>
    </xf>
    <xf numFmtId="166" fontId="50" fillId="4" borderId="0" xfId="0" applyNumberFormat="1" applyFont="1" applyFill="1" applyAlignment="1">
      <alignment horizontal="right"/>
    </xf>
    <xf numFmtId="166" fontId="50" fillId="0" borderId="23" xfId="0" applyNumberFormat="1" applyFont="1" applyBorder="1" applyAlignment="1">
      <alignment horizontal="right"/>
    </xf>
    <xf numFmtId="166" fontId="58" fillId="0" borderId="0" xfId="263" applyNumberFormat="1" applyFont="1"/>
    <xf numFmtId="166" fontId="50" fillId="0" borderId="0" xfId="0" applyNumberFormat="1" applyFont="1" applyAlignment="1" applyProtection="1">
      <alignment horizontal="right" wrapText="1"/>
      <protection locked="0"/>
    </xf>
    <xf numFmtId="166" fontId="52" fillId="0" borderId="0" xfId="0" applyNumberFormat="1" applyFont="1"/>
    <xf numFmtId="166" fontId="50" fillId="37" borderId="17" xfId="0" applyNumberFormat="1" applyFont="1" applyFill="1" applyBorder="1" applyAlignment="1">
      <alignment horizontal="right"/>
    </xf>
    <xf numFmtId="166" fontId="50" fillId="0" borderId="17" xfId="0" applyNumberFormat="1" applyFont="1" applyBorder="1" applyAlignment="1">
      <alignment horizontal="right"/>
    </xf>
    <xf numFmtId="166" fontId="59" fillId="0" borderId="0" xfId="0" applyNumberFormat="1" applyFont="1"/>
    <xf numFmtId="166" fontId="50" fillId="37" borderId="23" xfId="0" applyNumberFormat="1" applyFont="1" applyFill="1" applyBorder="1" applyAlignment="1">
      <alignment horizontal="right"/>
    </xf>
    <xf numFmtId="166" fontId="50" fillId="37" borderId="3" xfId="238" applyNumberFormat="1" applyAlignment="1">
      <alignment horizontal="right"/>
    </xf>
    <xf numFmtId="166" fontId="50" fillId="4" borderId="3" xfId="238" applyNumberFormat="1" applyFill="1" applyAlignment="1">
      <alignment horizontal="right"/>
    </xf>
    <xf numFmtId="166" fontId="50" fillId="4" borderId="3" xfId="238" applyNumberFormat="1" applyFill="1" applyAlignment="1" applyProtection="1">
      <alignment horizontal="right" wrapText="1"/>
      <protection locked="0"/>
    </xf>
    <xf numFmtId="166" fontId="50" fillId="0" borderId="0" xfId="0" applyNumberFormat="1" applyFont="1" applyAlignment="1">
      <alignment horizontal="right" wrapText="1"/>
    </xf>
    <xf numFmtId="166" fontId="51" fillId="0" borderId="17" xfId="0" applyNumberFormat="1" applyFont="1" applyBorder="1" applyAlignment="1">
      <alignment horizontal="center" wrapText="1"/>
    </xf>
    <xf numFmtId="166" fontId="50" fillId="38" borderId="17" xfId="0" applyNumberFormat="1" applyFont="1" applyFill="1" applyBorder="1" applyAlignment="1">
      <alignment horizontal="right" wrapText="1"/>
    </xf>
    <xf numFmtId="166" fontId="50" fillId="4" borderId="0" xfId="0" applyNumberFormat="1" applyFont="1" applyFill="1" applyAlignment="1">
      <alignment horizontal="right" wrapText="1"/>
    </xf>
    <xf numFmtId="166" fontId="50" fillId="38" borderId="0" xfId="263" applyNumberFormat="1" applyFont="1" applyFill="1" applyAlignment="1">
      <alignment horizontal="right" wrapText="1"/>
    </xf>
    <xf numFmtId="17" fontId="50" fillId="0" borderId="13" xfId="92" applyNumberFormat="1" applyFont="1" applyBorder="1" applyAlignment="1">
      <alignment horizontal="center"/>
    </xf>
    <xf numFmtId="17" fontId="50" fillId="0" borderId="14" xfId="92" applyNumberFormat="1" applyFont="1" applyBorder="1" applyAlignment="1">
      <alignment horizontal="center"/>
    </xf>
    <xf numFmtId="172" fontId="51" fillId="0" borderId="20" xfId="4" applyNumberFormat="1" applyFont="1" applyBorder="1" applyAlignment="1">
      <alignment horizontal="center" wrapText="1"/>
    </xf>
    <xf numFmtId="172" fontId="51" fillId="0" borderId="15" xfId="4" applyNumberFormat="1" applyFont="1" applyBorder="1" applyAlignment="1">
      <alignment horizontal="center" wrapText="1"/>
    </xf>
    <xf numFmtId="172" fontId="51" fillId="0" borderId="19" xfId="4" applyNumberFormat="1" applyFont="1" applyBorder="1" applyAlignment="1">
      <alignment horizontal="center" wrapText="1"/>
    </xf>
    <xf numFmtId="17" fontId="51" fillId="0" borderId="15" xfId="4" applyNumberFormat="1" applyFont="1" applyBorder="1" applyAlignment="1">
      <alignment horizontal="center" wrapText="1"/>
    </xf>
    <xf numFmtId="49" fontId="51" fillId="0" borderId="15" xfId="4" applyNumberFormat="1" applyFont="1" applyBorder="1" applyAlignment="1">
      <alignment horizontal="center" wrapText="1"/>
    </xf>
    <xf numFmtId="0" fontId="55" fillId="0" borderId="0" xfId="92" applyFont="1" applyAlignment="1">
      <alignment horizontal="center" vertical="center"/>
    </xf>
    <xf numFmtId="0" fontId="55" fillId="0" borderId="17" xfId="92" applyFont="1" applyBorder="1" applyAlignment="1">
      <alignment horizontal="center" vertical="center"/>
    </xf>
    <xf numFmtId="49" fontId="51" fillId="0" borderId="20" xfId="4" applyNumberFormat="1" applyFont="1" applyBorder="1" applyAlignment="1">
      <alignment horizontal="center" wrapText="1"/>
    </xf>
    <xf numFmtId="0" fontId="61" fillId="0" borderId="0" xfId="92" applyFont="1" applyAlignment="1">
      <alignment horizontal="center" vertical="center"/>
    </xf>
    <xf numFmtId="0" fontId="61" fillId="0" borderId="17" xfId="92" applyFont="1" applyBorder="1" applyAlignment="1">
      <alignment horizontal="center" vertical="center"/>
    </xf>
    <xf numFmtId="0" fontId="9" fillId="0" borderId="0" xfId="0" applyFont="1" applyAlignment="1" applyProtection="1">
      <alignment horizontal="left" wrapText="1"/>
      <protection locked="0"/>
    </xf>
    <xf numFmtId="0" fontId="12" fillId="0" borderId="0" xfId="4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0" xfId="0" quotePrefix="1" applyFont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264">
    <cellStyle name="20 % – Poudarek5 2" xfId="23" xr:uid="{00000000-0005-0000-0000-000004000000}"/>
    <cellStyle name="20 % – Poudarek6 2" xfId="25" xr:uid="{00000000-0005-0000-0000-000005000000}"/>
    <cellStyle name="20% - Accent1 2" xfId="15" xr:uid="{00000000-0005-0000-0000-000006000000}"/>
    <cellStyle name="20% - Accent1 2 2" xfId="105" xr:uid="{00000000-0005-0000-0000-000007000000}"/>
    <cellStyle name="20% - Accent1 2 2 2" xfId="136" xr:uid="{00000000-0005-0000-0000-000008000000}"/>
    <cellStyle name="20% - Accent1 2 3" xfId="122" xr:uid="{00000000-0005-0000-0000-000009000000}"/>
    <cellStyle name="20% - Accent1 3" xfId="16" xr:uid="{00000000-0005-0000-0000-00000A000000}"/>
    <cellStyle name="20% - Accent1 4" xfId="162" xr:uid="{00000000-0005-0000-0000-00000B000000}"/>
    <cellStyle name="20% - Accent1 5" xfId="177" xr:uid="{00000000-0005-0000-0000-00000C000000}"/>
    <cellStyle name="20% - Accent1 6" xfId="192" xr:uid="{00000000-0005-0000-0000-00000D000000}"/>
    <cellStyle name="20% - Accent1 7" xfId="206" xr:uid="{00000000-0005-0000-0000-00000E000000}"/>
    <cellStyle name="20% - Accent1 8" xfId="221" xr:uid="{00000000-0005-0000-0000-00000F000000}"/>
    <cellStyle name="20% - Accent1 9" xfId="6" xr:uid="{00000000-0005-0000-0000-000035000000}"/>
    <cellStyle name="20% - Accent2 2" xfId="17" xr:uid="{00000000-0005-0000-0000-000010000000}"/>
    <cellStyle name="20% - Accent2 2 2" xfId="106" xr:uid="{00000000-0005-0000-0000-000011000000}"/>
    <cellStyle name="20% - Accent2 2 2 2" xfId="137" xr:uid="{00000000-0005-0000-0000-000012000000}"/>
    <cellStyle name="20% - Accent2 2 3" xfId="123" xr:uid="{00000000-0005-0000-0000-000013000000}"/>
    <cellStyle name="20% - Accent2 3" xfId="18" xr:uid="{00000000-0005-0000-0000-000014000000}"/>
    <cellStyle name="20% - Accent2 4" xfId="164" xr:uid="{00000000-0005-0000-0000-000015000000}"/>
    <cellStyle name="20% - Accent2 5" xfId="179" xr:uid="{00000000-0005-0000-0000-000016000000}"/>
    <cellStyle name="20% - Accent2 6" xfId="194" xr:uid="{00000000-0005-0000-0000-000017000000}"/>
    <cellStyle name="20% - Accent2 7" xfId="208" xr:uid="{00000000-0005-0000-0000-000018000000}"/>
    <cellStyle name="20% - Accent2 8" xfId="223" xr:uid="{00000000-0005-0000-0000-000019000000}"/>
    <cellStyle name="20% - Accent2 9" xfId="7" xr:uid="{00000000-0005-0000-0000-000040000000}"/>
    <cellStyle name="20% - Accent3 2" xfId="19" xr:uid="{00000000-0005-0000-0000-00001A000000}"/>
    <cellStyle name="20% - Accent3 2 2" xfId="107" xr:uid="{00000000-0005-0000-0000-00001B000000}"/>
    <cellStyle name="20% - Accent3 2 2 2" xfId="138" xr:uid="{00000000-0005-0000-0000-00001C000000}"/>
    <cellStyle name="20% - Accent3 2 3" xfId="124" xr:uid="{00000000-0005-0000-0000-00001D000000}"/>
    <cellStyle name="20% - Accent3 3" xfId="20" xr:uid="{00000000-0005-0000-0000-00001E000000}"/>
    <cellStyle name="20% - Accent3 4" xfId="166" xr:uid="{00000000-0005-0000-0000-00001F000000}"/>
    <cellStyle name="20% - Accent3 5" xfId="181" xr:uid="{00000000-0005-0000-0000-000020000000}"/>
    <cellStyle name="20% - Accent3 6" xfId="196" xr:uid="{00000000-0005-0000-0000-000021000000}"/>
    <cellStyle name="20% - Accent3 7" xfId="210" xr:uid="{00000000-0005-0000-0000-000022000000}"/>
    <cellStyle name="20% - Accent3 8" xfId="225" xr:uid="{00000000-0005-0000-0000-000023000000}"/>
    <cellStyle name="20% - Accent3 9" xfId="8" xr:uid="{00000000-0005-0000-0000-00004B000000}"/>
    <cellStyle name="20% - Accent4 2" xfId="21" xr:uid="{00000000-0005-0000-0000-000024000000}"/>
    <cellStyle name="20% - Accent4 2 2" xfId="108" xr:uid="{00000000-0005-0000-0000-000025000000}"/>
    <cellStyle name="20% - Accent4 2 2 2" xfId="139" xr:uid="{00000000-0005-0000-0000-000026000000}"/>
    <cellStyle name="20% - Accent4 2 3" xfId="125" xr:uid="{00000000-0005-0000-0000-000027000000}"/>
    <cellStyle name="20% - Accent4 3" xfId="22" xr:uid="{00000000-0005-0000-0000-000028000000}"/>
    <cellStyle name="20% - Accent4 4" xfId="168" xr:uid="{00000000-0005-0000-0000-000029000000}"/>
    <cellStyle name="20% - Accent4 5" xfId="183" xr:uid="{00000000-0005-0000-0000-00002A000000}"/>
    <cellStyle name="20% - Accent4 6" xfId="198" xr:uid="{00000000-0005-0000-0000-00002B000000}"/>
    <cellStyle name="20% - Accent4 7" xfId="212" xr:uid="{00000000-0005-0000-0000-00002C000000}"/>
    <cellStyle name="20% - Accent4 8" xfId="227" xr:uid="{00000000-0005-0000-0000-00002D000000}"/>
    <cellStyle name="20% - Accent4 9" xfId="11" xr:uid="{00000000-0005-0000-0000-000056000000}"/>
    <cellStyle name="20% - Accent5 2" xfId="24" xr:uid="{00000000-0005-0000-0000-00002E000000}"/>
    <cellStyle name="20% - Accent5 2 2" xfId="109" xr:uid="{00000000-0005-0000-0000-00002F000000}"/>
    <cellStyle name="20% - Accent5 2 2 2" xfId="140" xr:uid="{00000000-0005-0000-0000-000030000000}"/>
    <cellStyle name="20% - Accent5 2 3" xfId="126" xr:uid="{00000000-0005-0000-0000-000031000000}"/>
    <cellStyle name="20% - Accent5 3" xfId="156" xr:uid="{00000000-0005-0000-0000-000032000000}"/>
    <cellStyle name="20% - Accent5 4" xfId="170" xr:uid="{00000000-0005-0000-0000-000033000000}"/>
    <cellStyle name="20% - Accent5 5" xfId="185" xr:uid="{00000000-0005-0000-0000-000034000000}"/>
    <cellStyle name="20% - Accent5 6" xfId="200" xr:uid="{00000000-0005-0000-0000-000035000000}"/>
    <cellStyle name="20% - Accent5 7" xfId="214" xr:uid="{00000000-0005-0000-0000-000036000000}"/>
    <cellStyle name="20% - Accent5 8" xfId="229" xr:uid="{00000000-0005-0000-0000-000037000000}"/>
    <cellStyle name="20% - Accent6 2" xfId="26" xr:uid="{00000000-0005-0000-0000-000038000000}"/>
    <cellStyle name="20% - Accent6 2 2" xfId="110" xr:uid="{00000000-0005-0000-0000-000039000000}"/>
    <cellStyle name="20% - Accent6 2 2 2" xfId="141" xr:uid="{00000000-0005-0000-0000-00003A000000}"/>
    <cellStyle name="20% - Accent6 2 3" xfId="127" xr:uid="{00000000-0005-0000-0000-00003B000000}"/>
    <cellStyle name="20% - Accent6 3" xfId="158" xr:uid="{00000000-0005-0000-0000-00003C000000}"/>
    <cellStyle name="20% - Accent6 4" xfId="172" xr:uid="{00000000-0005-0000-0000-00003D000000}"/>
    <cellStyle name="20% - Accent6 5" xfId="187" xr:uid="{00000000-0005-0000-0000-00003E000000}"/>
    <cellStyle name="20% - Accent6 6" xfId="202" xr:uid="{00000000-0005-0000-0000-00003F000000}"/>
    <cellStyle name="20% - Accent6 7" xfId="216" xr:uid="{00000000-0005-0000-0000-000040000000}"/>
    <cellStyle name="20% - Accent6 8" xfId="231" xr:uid="{00000000-0005-0000-0000-000041000000}"/>
    <cellStyle name="40 % – Poudarek1 2" xfId="27" xr:uid="{00000000-0005-0000-0000-000042000000}"/>
    <cellStyle name="40 % – Poudarek2 2" xfId="29" xr:uid="{00000000-0005-0000-0000-000043000000}"/>
    <cellStyle name="40 % – Poudarek4 2" xfId="33" xr:uid="{00000000-0005-0000-0000-000045000000}"/>
    <cellStyle name="40 % – Poudarek5 2" xfId="35" xr:uid="{00000000-0005-0000-0000-000046000000}"/>
    <cellStyle name="40 % – Poudarek6 2" xfId="37" xr:uid="{00000000-0005-0000-0000-000047000000}"/>
    <cellStyle name="40% - Accent1 2" xfId="28" xr:uid="{00000000-0005-0000-0000-000048000000}"/>
    <cellStyle name="40% - Accent1 2 2" xfId="111" xr:uid="{00000000-0005-0000-0000-000049000000}"/>
    <cellStyle name="40% - Accent1 2 2 2" xfId="142" xr:uid="{00000000-0005-0000-0000-00004A000000}"/>
    <cellStyle name="40% - Accent1 2 3" xfId="128" xr:uid="{00000000-0005-0000-0000-00004B000000}"/>
    <cellStyle name="40% - Accent1 3" xfId="153" xr:uid="{00000000-0005-0000-0000-00004C000000}"/>
    <cellStyle name="40% - Accent1 4" xfId="163" xr:uid="{00000000-0005-0000-0000-00004D000000}"/>
    <cellStyle name="40% - Accent1 5" xfId="178" xr:uid="{00000000-0005-0000-0000-00004E000000}"/>
    <cellStyle name="40% - Accent1 6" xfId="193" xr:uid="{00000000-0005-0000-0000-00004F000000}"/>
    <cellStyle name="40% - Accent1 7" xfId="207" xr:uid="{00000000-0005-0000-0000-000050000000}"/>
    <cellStyle name="40% - Accent1 8" xfId="222" xr:uid="{00000000-0005-0000-0000-000051000000}"/>
    <cellStyle name="40% - Accent2 2" xfId="30" xr:uid="{00000000-0005-0000-0000-000052000000}"/>
    <cellStyle name="40% - Accent2 2 2" xfId="112" xr:uid="{00000000-0005-0000-0000-000053000000}"/>
    <cellStyle name="40% - Accent2 2 2 2" xfId="143" xr:uid="{00000000-0005-0000-0000-000054000000}"/>
    <cellStyle name="40% - Accent2 2 3" xfId="129" xr:uid="{00000000-0005-0000-0000-000055000000}"/>
    <cellStyle name="40% - Accent2 3" xfId="154" xr:uid="{00000000-0005-0000-0000-000056000000}"/>
    <cellStyle name="40% - Accent2 4" xfId="165" xr:uid="{00000000-0005-0000-0000-000057000000}"/>
    <cellStyle name="40% - Accent2 5" xfId="180" xr:uid="{00000000-0005-0000-0000-000058000000}"/>
    <cellStyle name="40% - Accent2 6" xfId="195" xr:uid="{00000000-0005-0000-0000-000059000000}"/>
    <cellStyle name="40% - Accent2 7" xfId="209" xr:uid="{00000000-0005-0000-0000-00005A000000}"/>
    <cellStyle name="40% - Accent2 8" xfId="224" xr:uid="{00000000-0005-0000-0000-00005B000000}"/>
    <cellStyle name="40% - Accent3 2" xfId="31" xr:uid="{00000000-0005-0000-0000-00005C000000}"/>
    <cellStyle name="40% - Accent3 2 2" xfId="113" xr:uid="{00000000-0005-0000-0000-00005D000000}"/>
    <cellStyle name="40% - Accent3 2 2 2" xfId="144" xr:uid="{00000000-0005-0000-0000-00005E000000}"/>
    <cellStyle name="40% - Accent3 2 3" xfId="130" xr:uid="{00000000-0005-0000-0000-00005F000000}"/>
    <cellStyle name="40% - Accent3 3" xfId="32" xr:uid="{00000000-0005-0000-0000-000060000000}"/>
    <cellStyle name="40% - Accent3 4" xfId="167" xr:uid="{00000000-0005-0000-0000-000061000000}"/>
    <cellStyle name="40% - Accent3 5" xfId="182" xr:uid="{00000000-0005-0000-0000-000062000000}"/>
    <cellStyle name="40% - Accent3 6" xfId="197" xr:uid="{00000000-0005-0000-0000-000063000000}"/>
    <cellStyle name="40% - Accent3 7" xfId="211" xr:uid="{00000000-0005-0000-0000-000064000000}"/>
    <cellStyle name="40% - Accent3 8" xfId="226" xr:uid="{00000000-0005-0000-0000-000065000000}"/>
    <cellStyle name="40% - Accent3 9" xfId="9" xr:uid="{00000000-0005-0000-0000-00008E000000}"/>
    <cellStyle name="40% - Accent4 2" xfId="34" xr:uid="{00000000-0005-0000-0000-000066000000}"/>
    <cellStyle name="40% - Accent4 2 2" xfId="114" xr:uid="{00000000-0005-0000-0000-000067000000}"/>
    <cellStyle name="40% - Accent4 2 2 2" xfId="145" xr:uid="{00000000-0005-0000-0000-000068000000}"/>
    <cellStyle name="40% - Accent4 2 3" xfId="131" xr:uid="{00000000-0005-0000-0000-000069000000}"/>
    <cellStyle name="40% - Accent4 3" xfId="155" xr:uid="{00000000-0005-0000-0000-00006A000000}"/>
    <cellStyle name="40% - Accent4 4" xfId="169" xr:uid="{00000000-0005-0000-0000-00006B000000}"/>
    <cellStyle name="40% - Accent4 5" xfId="184" xr:uid="{00000000-0005-0000-0000-00006C000000}"/>
    <cellStyle name="40% - Accent4 6" xfId="199" xr:uid="{00000000-0005-0000-0000-00006D000000}"/>
    <cellStyle name="40% - Accent4 7" xfId="213" xr:uid="{00000000-0005-0000-0000-00006E000000}"/>
    <cellStyle name="40% - Accent4 8" xfId="228" xr:uid="{00000000-0005-0000-0000-00006F000000}"/>
    <cellStyle name="40% - Accent5 2" xfId="36" xr:uid="{00000000-0005-0000-0000-000070000000}"/>
    <cellStyle name="40% - Accent5 2 2" xfId="115" xr:uid="{00000000-0005-0000-0000-000071000000}"/>
    <cellStyle name="40% - Accent5 2 2 2" xfId="146" xr:uid="{00000000-0005-0000-0000-000072000000}"/>
    <cellStyle name="40% - Accent5 2 3" xfId="132" xr:uid="{00000000-0005-0000-0000-000073000000}"/>
    <cellStyle name="40% - Accent5 3" xfId="157" xr:uid="{00000000-0005-0000-0000-000074000000}"/>
    <cellStyle name="40% - Accent5 4" xfId="171" xr:uid="{00000000-0005-0000-0000-000075000000}"/>
    <cellStyle name="40% - Accent5 5" xfId="186" xr:uid="{00000000-0005-0000-0000-000076000000}"/>
    <cellStyle name="40% - Accent5 6" xfId="201" xr:uid="{00000000-0005-0000-0000-000077000000}"/>
    <cellStyle name="40% - Accent5 7" xfId="215" xr:uid="{00000000-0005-0000-0000-000078000000}"/>
    <cellStyle name="40% - Accent5 8" xfId="230" xr:uid="{00000000-0005-0000-0000-000079000000}"/>
    <cellStyle name="40% - Accent6 2" xfId="38" xr:uid="{00000000-0005-0000-0000-00007A000000}"/>
    <cellStyle name="40% - Accent6 2 2" xfId="116" xr:uid="{00000000-0005-0000-0000-00007B000000}"/>
    <cellStyle name="40% - Accent6 2 2 2" xfId="147" xr:uid="{00000000-0005-0000-0000-00007C000000}"/>
    <cellStyle name="40% - Accent6 2 3" xfId="133" xr:uid="{00000000-0005-0000-0000-00007D000000}"/>
    <cellStyle name="40% - Accent6 3" xfId="159" xr:uid="{00000000-0005-0000-0000-00007E000000}"/>
    <cellStyle name="40% - Accent6 4" xfId="173" xr:uid="{00000000-0005-0000-0000-00007F000000}"/>
    <cellStyle name="40% - Accent6 5" xfId="188" xr:uid="{00000000-0005-0000-0000-000080000000}"/>
    <cellStyle name="40% - Accent6 6" xfId="203" xr:uid="{00000000-0005-0000-0000-000081000000}"/>
    <cellStyle name="40% - Accent6 7" xfId="217" xr:uid="{00000000-0005-0000-0000-000082000000}"/>
    <cellStyle name="40% - Accent6 8" xfId="232" xr:uid="{00000000-0005-0000-0000-000083000000}"/>
    <cellStyle name="60 % – Poudarek1 2" xfId="39" xr:uid="{00000000-0005-0000-0000-000084000000}"/>
    <cellStyle name="60 % – Poudarek2 2" xfId="41" xr:uid="{00000000-0005-0000-0000-000085000000}"/>
    <cellStyle name="60 % – Poudarek5 2" xfId="47" xr:uid="{00000000-0005-0000-0000-000088000000}"/>
    <cellStyle name="60% - Accent1 2" xfId="40" xr:uid="{00000000-0005-0000-0000-00008A000000}"/>
    <cellStyle name="60% - Accent2 2" xfId="42" xr:uid="{00000000-0005-0000-0000-00008B000000}"/>
    <cellStyle name="60% - Accent3 2" xfId="43" xr:uid="{00000000-0005-0000-0000-00008C000000}"/>
    <cellStyle name="60% - Accent3 3" xfId="44" xr:uid="{00000000-0005-0000-0000-00008D000000}"/>
    <cellStyle name="60% - Accent3 4" xfId="10" xr:uid="{00000000-0005-0000-0000-0000BC000000}"/>
    <cellStyle name="60% - Accent4 2" xfId="45" xr:uid="{00000000-0005-0000-0000-00008E000000}"/>
    <cellStyle name="60% - Accent4 3" xfId="46" xr:uid="{00000000-0005-0000-0000-00008F000000}"/>
    <cellStyle name="60% - Accent4 4" xfId="12" xr:uid="{00000000-0005-0000-0000-0000BF000000}"/>
    <cellStyle name="60% - Accent5 2" xfId="48" xr:uid="{00000000-0005-0000-0000-000090000000}"/>
    <cellStyle name="60% - Accent6 2" xfId="49" xr:uid="{00000000-0005-0000-0000-000091000000}"/>
    <cellStyle name="60% - Accent6 3" xfId="50" xr:uid="{00000000-0005-0000-0000-000092000000}"/>
    <cellStyle name="60% - Accent6 4" xfId="13" xr:uid="{00000000-0005-0000-0000-0000C3000000}"/>
    <cellStyle name="Accent1 2" xfId="52" xr:uid="{00000000-0005-0000-0000-000093000000}"/>
    <cellStyle name="Accent2 2" xfId="54" xr:uid="{00000000-0005-0000-0000-000094000000}"/>
    <cellStyle name="Accent3 2" xfId="56" xr:uid="{00000000-0005-0000-0000-000095000000}"/>
    <cellStyle name="Accent4 2" xfId="58" xr:uid="{00000000-0005-0000-0000-000096000000}"/>
    <cellStyle name="Accent5 2" xfId="60" xr:uid="{00000000-0005-0000-0000-000097000000}"/>
    <cellStyle name="Accent6 2" xfId="62" xr:uid="{00000000-0005-0000-0000-000098000000}"/>
    <cellStyle name="Bad 2" xfId="64" xr:uid="{00000000-0005-0000-0000-000099000000}"/>
    <cellStyle name="Calculation 2" xfId="66" xr:uid="{00000000-0005-0000-0000-00009A000000}"/>
    <cellStyle name="Check Cell 2" xfId="68" xr:uid="{00000000-0005-0000-0000-00009B000000}"/>
    <cellStyle name="Comma" xfId="263" builtinId="3"/>
    <cellStyle name="Comma 2" xfId="1" xr:uid="{00000000-0005-0000-0000-000001000000}"/>
    <cellStyle name="Comma 2 2" xfId="2" xr:uid="{00000000-0005-0000-0000-000002000000}"/>
    <cellStyle name="Comma 2 3" xfId="69" xr:uid="{00000000-0005-0000-0000-00009C000000}"/>
    <cellStyle name="Comma 3" xfId="190" xr:uid="{00000000-0005-0000-0000-00009D000000}"/>
    <cellStyle name="Comma 4" xfId="5" xr:uid="{00000000-0005-0000-0000-0000CF000000}"/>
    <cellStyle name="Currency 2" xfId="70" xr:uid="{00000000-0005-0000-0000-00009E000000}"/>
    <cellStyle name="Currency 2 2" xfId="117" xr:uid="{00000000-0005-0000-0000-00009F000000}"/>
    <cellStyle name="Dobro 2" xfId="73" xr:uid="{00000000-0005-0000-0000-0000A0000000}"/>
    <cellStyle name="Explanatory Text 2" xfId="72" xr:uid="{00000000-0005-0000-0000-0000A1000000}"/>
    <cellStyle name="Good 2" xfId="74" xr:uid="{00000000-0005-0000-0000-0000A2000000}"/>
    <cellStyle name="Heading 1 2" xfId="76" xr:uid="{00000000-0005-0000-0000-0000A3000000}"/>
    <cellStyle name="Heading 2 2" xfId="78" xr:uid="{00000000-0005-0000-0000-0000A4000000}"/>
    <cellStyle name="Heading 3 2" xfId="80" xr:uid="{00000000-0005-0000-0000-0000A5000000}"/>
    <cellStyle name="Heading 4 2" xfId="82" xr:uid="{00000000-0005-0000-0000-0000A6000000}"/>
    <cellStyle name="Input 2" xfId="84" xr:uid="{00000000-0005-0000-0000-0000A7000000}"/>
    <cellStyle name="Izhod 2" xfId="97" xr:uid="{00000000-0005-0000-0000-0000A8000000}"/>
    <cellStyle name="Linked Cell 2" xfId="86" xr:uid="{00000000-0005-0000-0000-0000A9000000}"/>
    <cellStyle name="Naslov 1 2" xfId="75" xr:uid="{00000000-0005-0000-0000-0000AA000000}"/>
    <cellStyle name="Naslov 2 2" xfId="77" xr:uid="{00000000-0005-0000-0000-0000AB000000}"/>
    <cellStyle name="Naslov 3 2" xfId="79" xr:uid="{00000000-0005-0000-0000-0000AC000000}"/>
    <cellStyle name="Naslov 4 2" xfId="81" xr:uid="{00000000-0005-0000-0000-0000AD000000}"/>
    <cellStyle name="Naslov 5" xfId="100" xr:uid="{00000000-0005-0000-0000-0000AE000000}"/>
    <cellStyle name="Navadno 2" xfId="14" xr:uid="{00000000-0005-0000-0000-0000B0000000}"/>
    <cellStyle name="Neutral 2" xfId="88" xr:uid="{00000000-0005-0000-0000-0000B1000000}"/>
    <cellStyle name="Nevtralno 2" xfId="87" xr:uid="{00000000-0005-0000-0000-0000B2000000}"/>
    <cellStyle name="Normal" xfId="0" builtinId="0"/>
    <cellStyle name="Normal 10" xfId="189" xr:uid="{00000000-0005-0000-0000-0000B3000000}"/>
    <cellStyle name="Normal 10 2" xfId="248" xr:uid="{D8EA6A86-380D-4F59-908C-263F451B14DC}"/>
    <cellStyle name="Normal 11" xfId="204" xr:uid="{00000000-0005-0000-0000-0000B4000000}"/>
    <cellStyle name="Normal 11 2" xfId="249" xr:uid="{44372219-8C3B-4124-BBD4-8AD4D8D38B3B}"/>
    <cellStyle name="Normal 12" xfId="219" xr:uid="{00000000-0005-0000-0000-0000B5000000}"/>
    <cellStyle name="Normal 12 2" xfId="251" xr:uid="{072A7688-5335-474F-8060-801CE5024D00}"/>
    <cellStyle name="Normal 13" xfId="234" xr:uid="{00000000-0005-0000-0000-0000B6000000}"/>
    <cellStyle name="Normal 13 2" xfId="253" xr:uid="{95437B3C-FF0A-4CA9-8DEF-64D2C0AA0ED3}"/>
    <cellStyle name="Normal 14" xfId="235" xr:uid="{68053B73-8FDD-46D8-900A-6992B8D1D728}"/>
    <cellStyle name="Normal 15" xfId="236" xr:uid="{00000000-0005-0000-0000-00001B010000}"/>
    <cellStyle name="Normal 16" xfId="239" xr:uid="{A7236766-9CBC-4277-B033-D027DCD86208}"/>
    <cellStyle name="Normal 2" xfId="3" xr:uid="{00000000-0005-0000-0000-000004000000}"/>
    <cellStyle name="Normal 2 2" xfId="90" xr:uid="{00000000-0005-0000-0000-0000B8000000}"/>
    <cellStyle name="Normal 2 2 2" xfId="247" xr:uid="{337F51AC-9D90-4C9D-851F-E2B3149A7090}"/>
    <cellStyle name="Normal 2 3" xfId="91" xr:uid="{00000000-0005-0000-0000-0000B9000000}"/>
    <cellStyle name="Normal 2 4" xfId="89" xr:uid="{00000000-0005-0000-0000-0000B7000000}"/>
    <cellStyle name="Normal 2 4 2" xfId="250" xr:uid="{9336E973-578A-4D4B-811B-5FB667A8611B}"/>
    <cellStyle name="Normal 2 5" xfId="252" xr:uid="{7372851B-C94F-45D6-8E85-86C6E15B1C38}"/>
    <cellStyle name="Normal 2 6" xfId="254" xr:uid="{F7DB8B9F-F464-4E1C-BCBB-FA60B1AA32C2}"/>
    <cellStyle name="Normal 3" xfId="92" xr:uid="{00000000-0005-0000-0000-0000BA000000}"/>
    <cellStyle name="Normal 3 2" xfId="118" xr:uid="{00000000-0005-0000-0000-0000BB000000}"/>
    <cellStyle name="Normal 3 3" xfId="240" xr:uid="{ABA50608-06EE-4182-95D7-7EE37831D132}"/>
    <cellStyle name="Normal 4" xfId="93" xr:uid="{00000000-0005-0000-0000-0000BC000000}"/>
    <cellStyle name="Normal 4 2" xfId="119" xr:uid="{00000000-0005-0000-0000-0000BD000000}"/>
    <cellStyle name="Normal 4 2 2" xfId="148" xr:uid="{00000000-0005-0000-0000-0000BE000000}"/>
    <cellStyle name="Normal 4 3" xfId="134" xr:uid="{00000000-0005-0000-0000-0000BF000000}"/>
    <cellStyle name="Normal 4 4" xfId="241" xr:uid="{C12FFB22-F95D-4B2B-A3AC-40729D22D4A7}"/>
    <cellStyle name="Normal 5" xfId="94" xr:uid="{00000000-0005-0000-0000-0000C0000000}"/>
    <cellStyle name="Normal 5 2" xfId="242" xr:uid="{AEE928F9-A24B-4C6D-A32A-D4051466FEE3}"/>
    <cellStyle name="Normal 6" xfId="150" xr:uid="{00000000-0005-0000-0000-0000C1000000}"/>
    <cellStyle name="Normal 6 2" xfId="243" xr:uid="{ABD9D4D4-71BB-43CD-AB78-02DE771ED8DC}"/>
    <cellStyle name="Normal 7" xfId="160" xr:uid="{00000000-0005-0000-0000-0000C2000000}"/>
    <cellStyle name="Normal 7 2" xfId="244" xr:uid="{B5F525B1-BEF4-4155-9FCE-8B2C4CF3543A}"/>
    <cellStyle name="Normal 8" xfId="174" xr:uid="{00000000-0005-0000-0000-0000C3000000}"/>
    <cellStyle name="Normal 8 2" xfId="245" xr:uid="{5CEDBD8A-F2BA-47BF-B338-547759F550C5}"/>
    <cellStyle name="Normal 9" xfId="175" xr:uid="{00000000-0005-0000-0000-0000C4000000}"/>
    <cellStyle name="Normal 9 2" xfId="246" xr:uid="{C7156169-1E52-4828-8FFC-75FAF3C7B61F}"/>
    <cellStyle name="Normal_1008" xfId="4" xr:uid="{00000000-0005-0000-0000-000005000000}"/>
    <cellStyle name="Normale 2" xfId="255" xr:uid="{04B2F0C9-FD59-445C-8397-AF3077E176E5}"/>
    <cellStyle name="Normale 2 2" xfId="259" xr:uid="{7F29C669-FE14-4EA5-A1AA-59A7891B2ADF}"/>
    <cellStyle name="Normale 3" xfId="256" xr:uid="{D7C591E2-379C-4F44-A7C2-9023E901FF73}"/>
    <cellStyle name="Normale 3 2" xfId="260" xr:uid="{78CB9820-5C12-4E87-B512-ABE51A547018}"/>
    <cellStyle name="Normale 4" xfId="257" xr:uid="{98A5457C-2E50-49C2-B56D-BF9D3492DFF4}"/>
    <cellStyle name="Normale 4 2" xfId="261" xr:uid="{69416D05-5101-4379-8086-35D06D705DBB}"/>
    <cellStyle name="Note 2" xfId="95" xr:uid="{00000000-0005-0000-0000-0000C5000000}"/>
    <cellStyle name="Note 3" xfId="96" xr:uid="{00000000-0005-0000-0000-0000C6000000}"/>
    <cellStyle name="Note 3 2" xfId="120" xr:uid="{00000000-0005-0000-0000-0000C7000000}"/>
    <cellStyle name="Note 3 2 2" xfId="149" xr:uid="{00000000-0005-0000-0000-0000C8000000}"/>
    <cellStyle name="Note 3 3" xfId="135" xr:uid="{00000000-0005-0000-0000-0000C9000000}"/>
    <cellStyle name="Note 4" xfId="152" xr:uid="{00000000-0005-0000-0000-0000CA000000}"/>
    <cellStyle name="Note 5" xfId="161" xr:uid="{00000000-0005-0000-0000-0000CB000000}"/>
    <cellStyle name="Note 6" xfId="176" xr:uid="{00000000-0005-0000-0000-0000CC000000}"/>
    <cellStyle name="Note 7" xfId="191" xr:uid="{00000000-0005-0000-0000-0000CD000000}"/>
    <cellStyle name="Note 8" xfId="205" xr:uid="{00000000-0005-0000-0000-0000CE000000}"/>
    <cellStyle name="Note 9" xfId="220" xr:uid="{00000000-0005-0000-0000-0000CF000000}"/>
    <cellStyle name="Odstotek 2" xfId="218" xr:uid="{00000000-0005-0000-0000-0000D0000000}"/>
    <cellStyle name="Opozorilo 2" xfId="103" xr:uid="{00000000-0005-0000-0000-0000D1000000}"/>
    <cellStyle name="Output 2" xfId="98" xr:uid="{00000000-0005-0000-0000-0000D2000000}"/>
    <cellStyle name="Percent 2" xfId="99" xr:uid="{00000000-0005-0000-0000-0000D3000000}"/>
    <cellStyle name="Percent 2 2" xfId="121" xr:uid="{00000000-0005-0000-0000-0000D4000000}"/>
    <cellStyle name="Percent 3" xfId="151" xr:uid="{00000000-0005-0000-0000-0000D5000000}"/>
    <cellStyle name="Pojasnjevalno besedilo 2" xfId="71" xr:uid="{00000000-0005-0000-0000-0000D6000000}"/>
    <cellStyle name="Poudarek1 2" xfId="51" xr:uid="{00000000-0005-0000-0000-0000D7000000}"/>
    <cellStyle name="Poudarek2 2" xfId="53" xr:uid="{00000000-0005-0000-0000-0000D8000000}"/>
    <cellStyle name="Poudarek3 2" xfId="55" xr:uid="{00000000-0005-0000-0000-0000D9000000}"/>
    <cellStyle name="Poudarek4 2" xfId="57" xr:uid="{00000000-0005-0000-0000-0000DA000000}"/>
    <cellStyle name="Poudarek5 2" xfId="59" xr:uid="{00000000-0005-0000-0000-0000DB000000}"/>
    <cellStyle name="Poudarek6 2" xfId="61" xr:uid="{00000000-0005-0000-0000-0000DC000000}"/>
    <cellStyle name="Povezana celica 2" xfId="85" xr:uid="{00000000-0005-0000-0000-0000DD000000}"/>
    <cellStyle name="Preveri celico 2" xfId="67" xr:uid="{00000000-0005-0000-0000-0000DE000000}"/>
    <cellStyle name="Računanje 2" xfId="65" xr:uid="{00000000-0005-0000-0000-0000DF000000}"/>
    <cellStyle name="Slabo 2" xfId="63" xr:uid="{00000000-0005-0000-0000-0000E0000000}"/>
    <cellStyle name="Style 1" xfId="237" xr:uid="{26E62AFF-0ADC-40C0-A5D9-38B2FDFADB42}"/>
    <cellStyle name="Style 2" xfId="238" xr:uid="{2CC741C0-03A3-4EF8-B9AA-5A5DAFC2F6E8}"/>
    <cellStyle name="Testo descrittivo 2" xfId="258" xr:uid="{CE9F4238-4925-419A-852C-6B04D7CDFB83}"/>
    <cellStyle name="Testo descrittivo 2 2" xfId="262" xr:uid="{8FCD145E-50EF-4754-BD09-5D1C1300AA23}"/>
    <cellStyle name="Total 2" xfId="102" xr:uid="{00000000-0005-0000-0000-0000E1000000}"/>
    <cellStyle name="Vejica 2" xfId="233" xr:uid="{00000000-0005-0000-0000-0000E3000000}"/>
    <cellStyle name="Vnos 2" xfId="83" xr:uid="{00000000-0005-0000-0000-0000E4000000}"/>
    <cellStyle name="Vsota 2" xfId="101" xr:uid="{00000000-0005-0000-0000-0000E5000000}"/>
    <cellStyle name="Warning Text 2" xfId="104" xr:uid="{00000000-0005-0000-0000-0000E6000000}"/>
  </cellStyles>
  <dxfs count="0"/>
  <tableStyles count="1" defaultTableStyle="TableStyleMedium9" defaultPivotStyle="PivotStyleLight16">
    <tableStyle name="Table Style 2" pivot="0" count="0" xr9:uid="{40542593-1949-40D3-A78E-9D7DD1AC03B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DDDDDD"/>
      <rgbColor rgb="00FF8080"/>
      <rgbColor rgb="000066CC"/>
      <rgbColor rgb="00CCCCFF"/>
      <rgbColor rgb="00000080"/>
      <rgbColor rgb="000000CC"/>
      <rgbColor rgb="000066FF"/>
      <rgbColor rgb="003399FF"/>
      <rgbColor rgb="0066CCFF"/>
      <rgbColor rgb="000099CC"/>
      <rgbColor rgb="00008080"/>
      <rgbColor rgb="0099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2534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2321049</xdr:colOff>
      <xdr:row>1</xdr:row>
      <xdr:rowOff>604796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276D2E-B07A-410D-B409-C2E6DBDA9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2321049</xdr:colOff>
      <xdr:row>1</xdr:row>
      <xdr:rowOff>615591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73B990-2E69-4F69-A970-03C975009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2349624</xdr:colOff>
      <xdr:row>2</xdr:row>
      <xdr:rowOff>2181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775DB3-01B7-4F1A-ACF7-15FFD747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" y="28575"/>
          <a:ext cx="2321049" cy="76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2321049</xdr:colOff>
      <xdr:row>1</xdr:row>
      <xdr:rowOff>558229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C4A1BD-3FCC-491B-94CD-6B7758ED8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1677035</xdr:colOff>
      <xdr:row>10</xdr:row>
      <xdr:rowOff>95885</xdr:rowOff>
    </xdr:from>
    <xdr:to>
      <xdr:col>6</xdr:col>
      <xdr:colOff>667158</xdr:colOff>
      <xdr:row>17</xdr:row>
      <xdr:rowOff>23678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205DB2-E15C-4AA6-8F38-9A7ADDDFEEB2}"/>
            </a:ext>
          </a:extLst>
        </xdr:cNvPr>
        <xdr:cNvSpPr txBox="1">
          <a:spLocks noChangeArrowheads="1"/>
        </xdr:cNvSpPr>
      </xdr:nvSpPr>
      <xdr:spPr bwMode="auto">
        <a:xfrm>
          <a:off x="2047875" y="2200275"/>
          <a:ext cx="5095875" cy="1047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I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To be published once a relevant number of FESE members provide these types of facilities and branding is agreed.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41"/>
  <sheetViews>
    <sheetView showGridLines="0" tabSelected="1" view="pageBreakPreview" zoomScaleNormal="100" zoomScaleSheetLayoutView="100" workbookViewId="0">
      <pane xSplit="1" ySplit="5" topLeftCell="AB6" activePane="bottomRight" state="frozen"/>
      <selection pane="topRight" activeCell="A33" sqref="A33:AN35"/>
      <selection pane="bottomLeft" activeCell="A33" sqref="A33:AN35"/>
      <selection pane="bottomRight" activeCell="AL4" sqref="AL4:AN4"/>
    </sheetView>
  </sheetViews>
  <sheetFormatPr defaultColWidth="9.28515625" defaultRowHeight="15" x14ac:dyDescent="0.3"/>
  <cols>
    <col min="1" max="1" width="66.28515625" style="25" bestFit="1" customWidth="1"/>
    <col min="2" max="3" width="15.28515625" style="25" customWidth="1"/>
    <col min="4" max="4" width="15.28515625" style="166" customWidth="1"/>
    <col min="5" max="6" width="15.28515625" style="25" customWidth="1"/>
    <col min="7" max="7" width="15.28515625" style="166" customWidth="1"/>
    <col min="8" max="9" width="15.28515625" style="25" customWidth="1"/>
    <col min="10" max="10" width="15.28515625" style="166" customWidth="1"/>
    <col min="11" max="12" width="15.28515625" style="25" customWidth="1"/>
    <col min="13" max="13" width="15.28515625" style="166" customWidth="1"/>
    <col min="14" max="15" width="15.28515625" style="25" customWidth="1"/>
    <col min="16" max="16" width="15.28515625" style="166" customWidth="1"/>
    <col min="17" max="18" width="15.28515625" style="25" customWidth="1"/>
    <col min="19" max="19" width="15.28515625" style="166" customWidth="1"/>
    <col min="20" max="21" width="15.28515625" style="25" customWidth="1"/>
    <col min="22" max="22" width="15.28515625" style="166" customWidth="1"/>
    <col min="23" max="24" width="15.28515625" style="25" customWidth="1"/>
    <col min="25" max="25" width="15.28515625" style="166" customWidth="1"/>
    <col min="26" max="27" width="15.28515625" style="25" customWidth="1"/>
    <col min="28" max="28" width="15.28515625" style="166" customWidth="1"/>
    <col min="29" max="30" width="15.28515625" style="25" customWidth="1"/>
    <col min="31" max="31" width="15.28515625" style="166" customWidth="1"/>
    <col min="32" max="33" width="15.28515625" style="25" customWidth="1"/>
    <col min="34" max="34" width="15.28515625" style="166" customWidth="1"/>
    <col min="35" max="36" width="15.28515625" style="25" customWidth="1"/>
    <col min="37" max="37" width="15.28515625" style="166" customWidth="1"/>
    <col min="38" max="39" width="15.28515625" style="25" customWidth="1"/>
    <col min="40" max="40" width="15.28515625" style="166" customWidth="1"/>
    <col min="41" max="16384" width="9.28515625" style="25"/>
  </cols>
  <sheetData>
    <row r="1" spans="1:40" s="42" customFormat="1" ht="12.75" x14ac:dyDescent="0.2">
      <c r="A1" s="186"/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</row>
    <row r="2" spans="1:40" s="43" customFormat="1" ht="48.75" customHeight="1" thickBot="1" x14ac:dyDescent="0.25">
      <c r="A2" s="187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</row>
    <row r="3" spans="1:40" s="43" customFormat="1" ht="16.5" x14ac:dyDescent="0.3">
      <c r="A3" s="44" t="s">
        <v>1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</row>
    <row r="4" spans="1:40" ht="18" x14ac:dyDescent="0.35">
      <c r="A4" s="53" t="s">
        <v>2</v>
      </c>
      <c r="B4" s="189">
        <v>43101</v>
      </c>
      <c r="C4" s="189"/>
      <c r="D4" s="190"/>
      <c r="E4" s="188">
        <v>43132</v>
      </c>
      <c r="F4" s="189"/>
      <c r="G4" s="190"/>
      <c r="H4" s="189">
        <v>43160</v>
      </c>
      <c r="I4" s="189"/>
      <c r="J4" s="189"/>
      <c r="K4" s="188">
        <v>43191</v>
      </c>
      <c r="L4" s="189"/>
      <c r="M4" s="190"/>
      <c r="N4" s="191">
        <v>43221</v>
      </c>
      <c r="O4" s="192"/>
      <c r="P4" s="192"/>
      <c r="Q4" s="188">
        <v>43252</v>
      </c>
      <c r="R4" s="189"/>
      <c r="S4" s="190"/>
      <c r="T4" s="189">
        <v>43282</v>
      </c>
      <c r="U4" s="189"/>
      <c r="V4" s="189"/>
      <c r="W4" s="188">
        <v>43313</v>
      </c>
      <c r="X4" s="189"/>
      <c r="Y4" s="190"/>
      <c r="Z4" s="188">
        <v>43344</v>
      </c>
      <c r="AA4" s="189"/>
      <c r="AB4" s="190"/>
      <c r="AC4" s="189">
        <v>43374</v>
      </c>
      <c r="AD4" s="189"/>
      <c r="AE4" s="189"/>
      <c r="AF4" s="188">
        <v>43405</v>
      </c>
      <c r="AG4" s="189"/>
      <c r="AH4" s="189"/>
      <c r="AI4" s="188">
        <v>43435</v>
      </c>
      <c r="AJ4" s="189"/>
      <c r="AK4" s="189"/>
      <c r="AL4" s="195" t="s">
        <v>3</v>
      </c>
      <c r="AM4" s="192"/>
      <c r="AN4" s="192"/>
    </row>
    <row r="5" spans="1:40" s="121" customFormat="1" ht="54" x14ac:dyDescent="0.35">
      <c r="A5" s="122" t="s">
        <v>4</v>
      </c>
      <c r="B5" s="50" t="s">
        <v>5</v>
      </c>
      <c r="C5" s="50" t="s">
        <v>6</v>
      </c>
      <c r="D5" s="167" t="s">
        <v>72</v>
      </c>
      <c r="E5" s="102" t="s">
        <v>5</v>
      </c>
      <c r="F5" s="50" t="s">
        <v>6</v>
      </c>
      <c r="G5" s="167" t="s">
        <v>72</v>
      </c>
      <c r="H5" s="50" t="s">
        <v>5</v>
      </c>
      <c r="I5" s="50" t="s">
        <v>6</v>
      </c>
      <c r="J5" s="162" t="s">
        <v>72</v>
      </c>
      <c r="K5" s="102" t="s">
        <v>5</v>
      </c>
      <c r="L5" s="50" t="s">
        <v>6</v>
      </c>
      <c r="M5" s="162" t="s">
        <v>72</v>
      </c>
      <c r="N5" s="102" t="s">
        <v>5</v>
      </c>
      <c r="O5" s="50" t="s">
        <v>6</v>
      </c>
      <c r="P5" s="162" t="s">
        <v>72</v>
      </c>
      <c r="Q5" s="102" t="s">
        <v>5</v>
      </c>
      <c r="R5" s="50" t="s">
        <v>6</v>
      </c>
      <c r="S5" s="162" t="s">
        <v>72</v>
      </c>
      <c r="T5" s="102" t="s">
        <v>5</v>
      </c>
      <c r="U5" s="50" t="s">
        <v>6</v>
      </c>
      <c r="V5" s="162" t="s">
        <v>72</v>
      </c>
      <c r="W5" s="102" t="s">
        <v>5</v>
      </c>
      <c r="X5" s="50" t="s">
        <v>6</v>
      </c>
      <c r="Y5" s="162" t="s">
        <v>72</v>
      </c>
      <c r="Z5" s="102" t="s">
        <v>5</v>
      </c>
      <c r="AA5" s="50" t="s">
        <v>6</v>
      </c>
      <c r="AB5" s="162" t="s">
        <v>72</v>
      </c>
      <c r="AC5" s="102" t="s">
        <v>5</v>
      </c>
      <c r="AD5" s="50" t="s">
        <v>6</v>
      </c>
      <c r="AE5" s="162" t="s">
        <v>72</v>
      </c>
      <c r="AF5" s="102" t="s">
        <v>5</v>
      </c>
      <c r="AG5" s="50" t="s">
        <v>6</v>
      </c>
      <c r="AH5" s="162" t="s">
        <v>72</v>
      </c>
      <c r="AI5" s="102" t="s">
        <v>5</v>
      </c>
      <c r="AJ5" s="50" t="s">
        <v>6</v>
      </c>
      <c r="AK5" s="162" t="s">
        <v>72</v>
      </c>
      <c r="AL5" s="102" t="s">
        <v>5</v>
      </c>
      <c r="AM5" s="50" t="s">
        <v>6</v>
      </c>
      <c r="AN5" s="162" t="s">
        <v>72</v>
      </c>
    </row>
    <row r="6" spans="1:40" s="54" customFormat="1" ht="18" x14ac:dyDescent="0.35">
      <c r="A6" s="51" t="s">
        <v>7</v>
      </c>
      <c r="B6" s="48">
        <v>22</v>
      </c>
      <c r="C6" s="49">
        <v>570996</v>
      </c>
      <c r="D6" s="178">
        <v>1446.5</v>
      </c>
      <c r="E6" s="58">
        <v>19</v>
      </c>
      <c r="F6" s="49">
        <v>424269</v>
      </c>
      <c r="G6" s="163">
        <v>1057</v>
      </c>
      <c r="H6" s="48">
        <v>21</v>
      </c>
      <c r="I6" s="49">
        <v>436605</v>
      </c>
      <c r="J6" s="163">
        <v>1060.0999999999999</v>
      </c>
      <c r="K6" s="48">
        <v>18</v>
      </c>
      <c r="L6" s="49">
        <v>384112</v>
      </c>
      <c r="M6" s="163">
        <v>919.8</v>
      </c>
      <c r="N6" s="48">
        <v>21</v>
      </c>
      <c r="O6" s="49">
        <v>530536</v>
      </c>
      <c r="P6" s="163">
        <v>1248.3000000000002</v>
      </c>
      <c r="Q6" s="48">
        <v>21</v>
      </c>
      <c r="R6" s="49">
        <v>408023</v>
      </c>
      <c r="S6" s="163">
        <v>844.09999999999991</v>
      </c>
      <c r="T6" s="48">
        <v>22</v>
      </c>
      <c r="U6" s="49">
        <v>245431</v>
      </c>
      <c r="V6" s="163">
        <v>450.4</v>
      </c>
      <c r="W6" s="48">
        <v>22</v>
      </c>
      <c r="X6" s="49">
        <v>317893</v>
      </c>
      <c r="Y6" s="163">
        <v>672.59999999999991</v>
      </c>
      <c r="Z6" s="48">
        <v>20</v>
      </c>
      <c r="AA6" s="49">
        <v>429574</v>
      </c>
      <c r="AB6" s="163">
        <v>859.5</v>
      </c>
      <c r="AC6" s="48">
        <v>23</v>
      </c>
      <c r="AD6" s="49">
        <v>463808</v>
      </c>
      <c r="AE6" s="163">
        <v>885.8</v>
      </c>
      <c r="AF6" s="48">
        <v>22</v>
      </c>
      <c r="AG6" s="49">
        <v>452993</v>
      </c>
      <c r="AH6" s="163">
        <v>733.4</v>
      </c>
      <c r="AI6" s="48">
        <v>18</v>
      </c>
      <c r="AJ6" s="49">
        <v>333033</v>
      </c>
      <c r="AK6" s="163">
        <v>597</v>
      </c>
      <c r="AL6" s="108">
        <f>SUM(B6,E6,H6,K6,N6,Q6,T6,W6,Z6,AC6,AF6,AI6)</f>
        <v>249</v>
      </c>
      <c r="AM6" s="108">
        <f t="shared" ref="AM6:AN6" si="0">SUM(C6,F6,I6,L6,O6,R6,U6,X6,AA6,AD6,AG6,AJ6)</f>
        <v>4997273</v>
      </c>
      <c r="AN6" s="159">
        <f t="shared" si="0"/>
        <v>10774.499999999998</v>
      </c>
    </row>
    <row r="7" spans="1:40" ht="18" x14ac:dyDescent="0.35">
      <c r="A7" s="45" t="s">
        <v>8</v>
      </c>
      <c r="B7" s="29">
        <v>22</v>
      </c>
      <c r="C7" s="30">
        <v>4214215</v>
      </c>
      <c r="D7" s="179">
        <v>48829.5</v>
      </c>
      <c r="E7" s="69">
        <v>20</v>
      </c>
      <c r="F7" s="27">
        <v>4405717</v>
      </c>
      <c r="G7" s="164">
        <v>43615.7</v>
      </c>
      <c r="H7" s="29">
        <v>21</v>
      </c>
      <c r="I7" s="27">
        <v>3802135</v>
      </c>
      <c r="J7" s="164">
        <v>47751.8</v>
      </c>
      <c r="K7" s="29">
        <v>20</v>
      </c>
      <c r="L7" s="27">
        <v>2928093</v>
      </c>
      <c r="M7" s="164">
        <v>64693.599999999999</v>
      </c>
      <c r="N7" s="29">
        <v>22</v>
      </c>
      <c r="O7" s="27">
        <v>3926915</v>
      </c>
      <c r="P7" s="164">
        <v>50250.5</v>
      </c>
      <c r="Q7" s="29">
        <v>21</v>
      </c>
      <c r="R7" s="27">
        <v>3922630</v>
      </c>
      <c r="S7" s="164">
        <v>56839.4</v>
      </c>
      <c r="T7" s="29">
        <v>22</v>
      </c>
      <c r="U7" s="27">
        <v>3879515</v>
      </c>
      <c r="V7" s="164">
        <v>44291.3</v>
      </c>
      <c r="W7" s="29">
        <v>22</v>
      </c>
      <c r="X7" s="27">
        <v>2926416</v>
      </c>
      <c r="Y7" s="164">
        <v>31984.399999999998</v>
      </c>
      <c r="Z7" s="29">
        <v>20</v>
      </c>
      <c r="AA7" s="27">
        <v>2962980</v>
      </c>
      <c r="AB7" s="164">
        <v>33667.800000000003</v>
      </c>
      <c r="AC7" s="29">
        <v>23</v>
      </c>
      <c r="AD7" s="27">
        <v>4305797</v>
      </c>
      <c r="AE7" s="164">
        <v>51625.3</v>
      </c>
      <c r="AF7" s="29">
        <v>22</v>
      </c>
      <c r="AG7" s="27">
        <v>3671213</v>
      </c>
      <c r="AH7" s="164">
        <v>39082.799999999996</v>
      </c>
      <c r="AI7" s="29">
        <v>19</v>
      </c>
      <c r="AJ7" s="27">
        <v>3082364</v>
      </c>
      <c r="AK7" s="164">
        <v>35944.6</v>
      </c>
      <c r="AL7" s="82">
        <f t="shared" ref="AL7:AL28" si="1">SUM(B7,E7,H7,K7,N7,Q7,T7,W7,Z7,AC7,AF7,AI7)</f>
        <v>254</v>
      </c>
      <c r="AM7" s="82">
        <f t="shared" ref="AM7:AM28" si="2">SUM(C7,F7,I7,L7,O7,R7,U7,X7,AA7,AD7,AG7,AJ7)</f>
        <v>44027990</v>
      </c>
      <c r="AN7" s="181">
        <f t="shared" ref="AN7:AN28" si="3">SUM(D7,G7,J7,M7,P7,S7,V7,Y7,AB7,AE7,AH7,AK7)</f>
        <v>548576.69999999995</v>
      </c>
    </row>
    <row r="8" spans="1:40" s="54" customFormat="1" ht="18" x14ac:dyDescent="0.35">
      <c r="A8" s="51" t="s">
        <v>9</v>
      </c>
      <c r="B8" s="48">
        <v>22</v>
      </c>
      <c r="C8" s="49">
        <v>196191</v>
      </c>
      <c r="D8" s="178">
        <v>1880</v>
      </c>
      <c r="E8" s="58">
        <v>20</v>
      </c>
      <c r="F8" s="49">
        <v>153461</v>
      </c>
      <c r="G8" s="163">
        <v>1681.8000000000002</v>
      </c>
      <c r="H8" s="48">
        <v>21</v>
      </c>
      <c r="I8" s="49">
        <v>156024</v>
      </c>
      <c r="J8" s="163">
        <v>1552.6999999999998</v>
      </c>
      <c r="K8" s="48">
        <v>20</v>
      </c>
      <c r="L8" s="49">
        <v>128295</v>
      </c>
      <c r="M8" s="163">
        <v>1181.8</v>
      </c>
      <c r="N8" s="48">
        <v>21</v>
      </c>
      <c r="O8" s="49">
        <v>113752</v>
      </c>
      <c r="P8" s="163">
        <v>1332.2</v>
      </c>
      <c r="Q8" s="48">
        <v>21</v>
      </c>
      <c r="R8" s="49">
        <v>132556</v>
      </c>
      <c r="S8" s="163">
        <v>1232.8</v>
      </c>
      <c r="T8" s="48">
        <v>22</v>
      </c>
      <c r="U8" s="49">
        <v>111060</v>
      </c>
      <c r="V8" s="163">
        <v>1198</v>
      </c>
      <c r="W8" s="48">
        <v>23</v>
      </c>
      <c r="X8" s="49">
        <v>149064</v>
      </c>
      <c r="Y8" s="163">
        <v>1394.8000000000002</v>
      </c>
      <c r="Z8" s="48">
        <v>20</v>
      </c>
      <c r="AA8" s="49">
        <v>143792</v>
      </c>
      <c r="AB8" s="163">
        <v>1131</v>
      </c>
      <c r="AC8" s="48">
        <v>22</v>
      </c>
      <c r="AD8" s="49">
        <v>144056</v>
      </c>
      <c r="AE8" s="163">
        <v>1508</v>
      </c>
      <c r="AF8" s="48">
        <v>22</v>
      </c>
      <c r="AG8" s="49">
        <v>126071</v>
      </c>
      <c r="AH8" s="163">
        <v>1151.9000000000001</v>
      </c>
      <c r="AI8" s="48">
        <v>17</v>
      </c>
      <c r="AJ8" s="49">
        <v>92913</v>
      </c>
      <c r="AK8" s="163">
        <v>947.1</v>
      </c>
      <c r="AL8" s="108">
        <f t="shared" si="1"/>
        <v>251</v>
      </c>
      <c r="AM8" s="108">
        <f t="shared" si="2"/>
        <v>1647235</v>
      </c>
      <c r="AN8" s="159">
        <f t="shared" si="3"/>
        <v>16192.099999999999</v>
      </c>
    </row>
    <row r="9" spans="1:40" ht="18" x14ac:dyDescent="0.35">
      <c r="A9" s="45" t="s">
        <v>10</v>
      </c>
      <c r="B9" s="29">
        <v>20</v>
      </c>
      <c r="C9" s="30">
        <v>49235</v>
      </c>
      <c r="D9" s="179">
        <v>168.3</v>
      </c>
      <c r="E9" s="69">
        <v>20</v>
      </c>
      <c r="F9" s="27">
        <v>59504</v>
      </c>
      <c r="G9" s="164">
        <v>288.60000000000002</v>
      </c>
      <c r="H9" s="29">
        <v>22</v>
      </c>
      <c r="I9" s="27">
        <v>53633</v>
      </c>
      <c r="J9" s="164">
        <v>182.2</v>
      </c>
      <c r="K9" s="29">
        <v>19</v>
      </c>
      <c r="L9" s="27">
        <v>37158</v>
      </c>
      <c r="M9" s="164">
        <v>167.3</v>
      </c>
      <c r="N9" s="29">
        <v>21</v>
      </c>
      <c r="O9" s="27">
        <v>49226</v>
      </c>
      <c r="P9" s="164">
        <v>138</v>
      </c>
      <c r="Q9" s="29">
        <v>20</v>
      </c>
      <c r="R9" s="27">
        <v>43377</v>
      </c>
      <c r="S9" s="164">
        <v>123.4</v>
      </c>
      <c r="T9" s="29">
        <v>22</v>
      </c>
      <c r="U9" s="27">
        <v>42009</v>
      </c>
      <c r="V9" s="164">
        <v>114.9</v>
      </c>
      <c r="W9" s="29">
        <v>22</v>
      </c>
      <c r="X9" s="27">
        <v>38200</v>
      </c>
      <c r="Y9" s="164">
        <v>124.9</v>
      </c>
      <c r="Z9" s="29">
        <v>20</v>
      </c>
      <c r="AA9" s="27">
        <v>28381</v>
      </c>
      <c r="AB9" s="164">
        <v>134.6</v>
      </c>
      <c r="AC9" s="29">
        <v>23</v>
      </c>
      <c r="AD9" s="27">
        <v>37454</v>
      </c>
      <c r="AE9" s="164">
        <v>139.4</v>
      </c>
      <c r="AF9" s="29">
        <v>21</v>
      </c>
      <c r="AG9" s="27">
        <v>33910</v>
      </c>
      <c r="AH9" s="164">
        <v>147.69999999999999</v>
      </c>
      <c r="AI9" s="29">
        <v>19</v>
      </c>
      <c r="AJ9" s="27">
        <v>62158</v>
      </c>
      <c r="AK9" s="164">
        <v>403.4</v>
      </c>
      <c r="AL9" s="82">
        <f t="shared" si="1"/>
        <v>249</v>
      </c>
      <c r="AM9" s="82">
        <f t="shared" si="2"/>
        <v>534245</v>
      </c>
      <c r="AN9" s="181">
        <f t="shared" si="3"/>
        <v>2132.7000000000003</v>
      </c>
    </row>
    <row r="10" spans="1:40" s="54" customFormat="1" ht="18" x14ac:dyDescent="0.35">
      <c r="A10" s="51" t="s">
        <v>11</v>
      </c>
      <c r="B10" s="97">
        <v>22</v>
      </c>
      <c r="C10" s="49">
        <v>181511</v>
      </c>
      <c r="D10" s="163">
        <v>787.2</v>
      </c>
      <c r="E10" s="98">
        <v>20</v>
      </c>
      <c r="F10" s="61">
        <v>167344</v>
      </c>
      <c r="G10" s="163">
        <v>866.1</v>
      </c>
      <c r="H10" s="97">
        <v>19</v>
      </c>
      <c r="I10" s="61">
        <v>154005</v>
      </c>
      <c r="J10" s="163">
        <v>781.2</v>
      </c>
      <c r="K10" s="97">
        <v>19</v>
      </c>
      <c r="L10" s="61">
        <v>125916</v>
      </c>
      <c r="M10" s="163">
        <v>567.5</v>
      </c>
      <c r="N10" s="97">
        <v>21</v>
      </c>
      <c r="O10" s="49">
        <v>146685</v>
      </c>
      <c r="P10" s="163">
        <v>880.3</v>
      </c>
      <c r="Q10" s="97">
        <v>21</v>
      </c>
      <c r="R10" s="49">
        <v>120588</v>
      </c>
      <c r="S10" s="163">
        <v>639.79999999999995</v>
      </c>
      <c r="T10" s="97">
        <v>22</v>
      </c>
      <c r="U10" s="49">
        <v>109534</v>
      </c>
      <c r="V10" s="163">
        <v>523.9</v>
      </c>
      <c r="W10" s="97">
        <v>22</v>
      </c>
      <c r="X10" s="49">
        <v>115508</v>
      </c>
      <c r="Y10" s="163">
        <v>579</v>
      </c>
      <c r="Z10" s="97">
        <v>20</v>
      </c>
      <c r="AA10" s="49">
        <v>112324</v>
      </c>
      <c r="AB10" s="163">
        <v>642.79999999999995</v>
      </c>
      <c r="AC10" s="97">
        <v>21</v>
      </c>
      <c r="AD10" s="49">
        <v>154313</v>
      </c>
      <c r="AE10" s="163">
        <v>721</v>
      </c>
      <c r="AF10" s="97">
        <v>20</v>
      </c>
      <c r="AG10" s="49">
        <v>169135</v>
      </c>
      <c r="AH10" s="163">
        <v>1074.5</v>
      </c>
      <c r="AI10" s="97">
        <v>17</v>
      </c>
      <c r="AJ10" s="49">
        <v>118696</v>
      </c>
      <c r="AK10" s="163">
        <v>610.4</v>
      </c>
      <c r="AL10" s="108">
        <f t="shared" si="1"/>
        <v>244</v>
      </c>
      <c r="AM10" s="108">
        <f t="shared" si="2"/>
        <v>1675559</v>
      </c>
      <c r="AN10" s="159">
        <f t="shared" si="3"/>
        <v>8673.7000000000007</v>
      </c>
    </row>
    <row r="11" spans="1:40" s="26" customFormat="1" ht="18" x14ac:dyDescent="0.35">
      <c r="A11" s="45" t="s">
        <v>12</v>
      </c>
      <c r="B11" s="93">
        <v>22</v>
      </c>
      <c r="C11" s="30">
        <v>7076</v>
      </c>
      <c r="D11" s="164">
        <v>13.78</v>
      </c>
      <c r="E11" s="95">
        <v>20</v>
      </c>
      <c r="F11" s="30">
        <v>5599</v>
      </c>
      <c r="G11" s="164">
        <v>15.328430870781199</v>
      </c>
      <c r="H11" s="93">
        <v>20</v>
      </c>
      <c r="I11" s="30">
        <v>4073</v>
      </c>
      <c r="J11" s="164">
        <v>18.935629809339257</v>
      </c>
      <c r="K11" s="93">
        <v>18</v>
      </c>
      <c r="L11" s="30">
        <v>2502</v>
      </c>
      <c r="M11" s="164">
        <v>11.435237121835744</v>
      </c>
      <c r="N11" s="93">
        <v>20</v>
      </c>
      <c r="O11" s="30">
        <v>2663</v>
      </c>
      <c r="P11" s="164">
        <v>10.356329578746619</v>
      </c>
      <c r="Q11" s="93">
        <v>21</v>
      </c>
      <c r="R11" s="30">
        <v>3519</v>
      </c>
      <c r="S11" s="164">
        <v>16.72137126948661</v>
      </c>
      <c r="T11" s="93">
        <v>22</v>
      </c>
      <c r="U11" s="30">
        <v>2915</v>
      </c>
      <c r="V11" s="164">
        <v>5.3</v>
      </c>
      <c r="W11" s="93">
        <v>23</v>
      </c>
      <c r="X11" s="30">
        <v>3572</v>
      </c>
      <c r="Y11" s="164">
        <v>13.6</v>
      </c>
      <c r="Z11" s="93">
        <v>18</v>
      </c>
      <c r="AA11" s="30">
        <v>3021</v>
      </c>
      <c r="AB11" s="164">
        <v>8.1999999999999993</v>
      </c>
      <c r="AC11" s="93">
        <v>23</v>
      </c>
      <c r="AD11" s="30">
        <v>4663</v>
      </c>
      <c r="AE11" s="164">
        <v>12.9</v>
      </c>
      <c r="AF11" s="93">
        <v>22</v>
      </c>
      <c r="AG11" s="30">
        <v>4829</v>
      </c>
      <c r="AH11" s="164">
        <v>15.1</v>
      </c>
      <c r="AI11" s="93">
        <v>17</v>
      </c>
      <c r="AJ11" s="30">
        <v>4890</v>
      </c>
      <c r="AK11" s="164">
        <v>42</v>
      </c>
      <c r="AL11" s="82">
        <f t="shared" si="1"/>
        <v>246</v>
      </c>
      <c r="AM11" s="82">
        <f t="shared" si="2"/>
        <v>49322</v>
      </c>
      <c r="AN11" s="181">
        <f t="shared" si="3"/>
        <v>183.65699865018942</v>
      </c>
    </row>
    <row r="12" spans="1:40" s="54" customFormat="1" ht="18" x14ac:dyDescent="0.35">
      <c r="A12" s="51" t="s">
        <v>13</v>
      </c>
      <c r="B12" s="48">
        <v>22</v>
      </c>
      <c r="C12" s="49">
        <v>46518735</v>
      </c>
      <c r="D12" s="163">
        <v>190019.5</v>
      </c>
      <c r="E12" s="58">
        <v>20</v>
      </c>
      <c r="F12" s="49">
        <v>50609364</v>
      </c>
      <c r="G12" s="163">
        <v>201497.80000000002</v>
      </c>
      <c r="H12" s="48">
        <v>21</v>
      </c>
      <c r="I12" s="49">
        <v>51161850</v>
      </c>
      <c r="J12" s="163">
        <v>202299.5</v>
      </c>
      <c r="K12" s="48">
        <v>20</v>
      </c>
      <c r="L12" s="49">
        <v>46566789</v>
      </c>
      <c r="M12" s="163">
        <v>187763.5</v>
      </c>
      <c r="N12" s="48">
        <v>23</v>
      </c>
      <c r="O12" s="49">
        <v>50782268</v>
      </c>
      <c r="P12" s="163">
        <v>222312.3</v>
      </c>
      <c r="Q12" s="48">
        <v>21</v>
      </c>
      <c r="R12" s="49">
        <v>49360650</v>
      </c>
      <c r="S12" s="163">
        <v>212181</v>
      </c>
      <c r="T12" s="48">
        <v>22</v>
      </c>
      <c r="U12" s="49">
        <v>47616181</v>
      </c>
      <c r="V12" s="163">
        <v>194131.1</v>
      </c>
      <c r="W12" s="48">
        <v>23</v>
      </c>
      <c r="X12" s="49">
        <v>45329332</v>
      </c>
      <c r="Y12" s="163">
        <v>189003.6</v>
      </c>
      <c r="Z12" s="48">
        <v>20</v>
      </c>
      <c r="AA12" s="49">
        <v>44078176</v>
      </c>
      <c r="AB12" s="163">
        <v>182841.1</v>
      </c>
      <c r="AC12" s="48">
        <v>23</v>
      </c>
      <c r="AD12" s="49">
        <v>59795313</v>
      </c>
      <c r="AE12" s="163">
        <v>241476.2</v>
      </c>
      <c r="AF12" s="48">
        <v>22</v>
      </c>
      <c r="AG12" s="49">
        <v>51935258</v>
      </c>
      <c r="AH12" s="163">
        <v>198976.4</v>
      </c>
      <c r="AI12" s="48">
        <v>20</v>
      </c>
      <c r="AJ12" s="49">
        <v>40115749</v>
      </c>
      <c r="AK12" s="163">
        <v>154890.9</v>
      </c>
      <c r="AL12" s="108">
        <f t="shared" si="1"/>
        <v>257</v>
      </c>
      <c r="AM12" s="108">
        <f t="shared" si="2"/>
        <v>583869665</v>
      </c>
      <c r="AN12" s="159">
        <f t="shared" si="3"/>
        <v>2377392.9000000004</v>
      </c>
    </row>
    <row r="13" spans="1:40" s="24" customFormat="1" ht="18" x14ac:dyDescent="0.35">
      <c r="A13" s="45" t="s">
        <v>14</v>
      </c>
      <c r="B13" s="93">
        <v>22</v>
      </c>
      <c r="C13" s="29">
        <v>61420</v>
      </c>
      <c r="D13" s="165">
        <v>495</v>
      </c>
      <c r="E13" s="95">
        <v>20</v>
      </c>
      <c r="F13" s="29">
        <v>63524</v>
      </c>
      <c r="G13" s="165">
        <v>533.29999999999995</v>
      </c>
      <c r="H13" s="93">
        <v>21</v>
      </c>
      <c r="I13" s="29">
        <v>61332</v>
      </c>
      <c r="J13" s="165">
        <v>526.79999999999995</v>
      </c>
      <c r="K13" s="93">
        <v>20</v>
      </c>
      <c r="L13" s="29">
        <v>53019</v>
      </c>
      <c r="M13" s="165">
        <v>439.70000000000005</v>
      </c>
      <c r="N13" s="93">
        <v>21</v>
      </c>
      <c r="O13" s="29">
        <v>62129</v>
      </c>
      <c r="P13" s="165">
        <v>498</v>
      </c>
      <c r="Q13" s="93">
        <v>21</v>
      </c>
      <c r="R13" s="29">
        <v>61638</v>
      </c>
      <c r="S13" s="165">
        <v>448</v>
      </c>
      <c r="T13" s="93">
        <v>20</v>
      </c>
      <c r="U13" s="29">
        <v>49210</v>
      </c>
      <c r="V13" s="165">
        <v>363.5</v>
      </c>
      <c r="W13" s="93">
        <v>23</v>
      </c>
      <c r="X13" s="29">
        <v>50984</v>
      </c>
      <c r="Y13" s="165">
        <v>366.9</v>
      </c>
      <c r="Z13" s="93">
        <v>19</v>
      </c>
      <c r="AA13" s="29">
        <v>57414</v>
      </c>
      <c r="AB13" s="165">
        <v>467.8</v>
      </c>
      <c r="AC13" s="93">
        <v>23</v>
      </c>
      <c r="AD13" s="29">
        <v>64030</v>
      </c>
      <c r="AE13" s="165">
        <v>473.6</v>
      </c>
      <c r="AF13" s="93">
        <v>22</v>
      </c>
      <c r="AG13" s="29">
        <v>69291</v>
      </c>
      <c r="AH13" s="165">
        <v>562.29999999999995</v>
      </c>
      <c r="AI13" s="93">
        <v>17</v>
      </c>
      <c r="AJ13" s="29">
        <v>51628</v>
      </c>
      <c r="AK13" s="165">
        <v>376.5</v>
      </c>
      <c r="AL13" s="82">
        <f t="shared" si="1"/>
        <v>249</v>
      </c>
      <c r="AM13" s="82">
        <f t="shared" si="2"/>
        <v>705619</v>
      </c>
      <c r="AN13" s="181">
        <f t="shared" si="3"/>
        <v>5551.4000000000005</v>
      </c>
    </row>
    <row r="14" spans="1:40" s="54" customFormat="1" ht="18" x14ac:dyDescent="0.35">
      <c r="A14" s="51" t="s">
        <v>15</v>
      </c>
      <c r="B14" s="48">
        <v>22</v>
      </c>
      <c r="C14" s="49">
        <v>494234</v>
      </c>
      <c r="D14" s="163">
        <v>3011</v>
      </c>
      <c r="E14" s="58">
        <v>20</v>
      </c>
      <c r="F14" s="49">
        <v>513141</v>
      </c>
      <c r="G14" s="163">
        <v>3163.1</v>
      </c>
      <c r="H14" s="48">
        <v>21</v>
      </c>
      <c r="I14" s="49">
        <v>495872</v>
      </c>
      <c r="J14" s="163">
        <v>3380.7999999999997</v>
      </c>
      <c r="K14" s="48">
        <v>20</v>
      </c>
      <c r="L14" s="49">
        <v>438636</v>
      </c>
      <c r="M14" s="163">
        <v>2699.3</v>
      </c>
      <c r="N14" s="48">
        <v>19</v>
      </c>
      <c r="O14" s="49">
        <v>439942</v>
      </c>
      <c r="P14" s="163">
        <v>2782.6</v>
      </c>
      <c r="Q14" s="48">
        <v>21</v>
      </c>
      <c r="R14" s="49">
        <v>490023</v>
      </c>
      <c r="S14" s="163">
        <v>3477.8</v>
      </c>
      <c r="T14" s="48">
        <v>22</v>
      </c>
      <c r="U14" s="49">
        <v>426945</v>
      </c>
      <c r="V14" s="163">
        <v>2510.1999999999998</v>
      </c>
      <c r="W14" s="48">
        <v>22</v>
      </c>
      <c r="X14" s="49">
        <v>417634</v>
      </c>
      <c r="Y14" s="163">
        <v>2379.9</v>
      </c>
      <c r="Z14" s="48">
        <v>20</v>
      </c>
      <c r="AA14" s="49">
        <v>402647</v>
      </c>
      <c r="AB14" s="163">
        <v>2633.2</v>
      </c>
      <c r="AC14" s="48">
        <v>22</v>
      </c>
      <c r="AD14" s="49">
        <v>541314</v>
      </c>
      <c r="AE14" s="163">
        <v>3315.2</v>
      </c>
      <c r="AF14" s="48">
        <v>21</v>
      </c>
      <c r="AG14" s="49">
        <v>472233</v>
      </c>
      <c r="AH14" s="163">
        <v>3142.8999999999996</v>
      </c>
      <c r="AI14" s="48">
        <v>17</v>
      </c>
      <c r="AJ14" s="49">
        <v>433070</v>
      </c>
      <c r="AK14" s="163">
        <v>2724.1</v>
      </c>
      <c r="AL14" s="108">
        <f t="shared" si="1"/>
        <v>247</v>
      </c>
      <c r="AM14" s="108">
        <f t="shared" si="2"/>
        <v>5565691</v>
      </c>
      <c r="AN14" s="159">
        <f t="shared" si="3"/>
        <v>35220.100000000006</v>
      </c>
    </row>
    <row r="15" spans="1:40" s="24" customFormat="1" ht="18" x14ac:dyDescent="0.35">
      <c r="A15" s="45" t="s">
        <v>16</v>
      </c>
      <c r="B15" s="93">
        <v>22</v>
      </c>
      <c r="C15" s="27">
        <v>2255</v>
      </c>
      <c r="D15" s="165">
        <v>3.9</v>
      </c>
      <c r="E15" s="95">
        <v>19</v>
      </c>
      <c r="F15" s="27">
        <v>2101</v>
      </c>
      <c r="G15" s="165">
        <v>3</v>
      </c>
      <c r="H15" s="93">
        <v>21</v>
      </c>
      <c r="I15" s="27">
        <v>2452</v>
      </c>
      <c r="J15" s="165">
        <v>3.6</v>
      </c>
      <c r="K15" s="93">
        <v>17</v>
      </c>
      <c r="L15" s="27">
        <v>1833</v>
      </c>
      <c r="M15" s="165">
        <v>3.3</v>
      </c>
      <c r="N15" s="93">
        <v>21</v>
      </c>
      <c r="O15" s="27">
        <v>2629</v>
      </c>
      <c r="P15" s="165">
        <v>5.2</v>
      </c>
      <c r="Q15" s="93">
        <v>21</v>
      </c>
      <c r="R15" s="27">
        <v>2080</v>
      </c>
      <c r="S15" s="165">
        <v>4.4000000000000004</v>
      </c>
      <c r="T15" s="93">
        <v>21</v>
      </c>
      <c r="U15" s="27">
        <v>2685</v>
      </c>
      <c r="V15" s="165">
        <v>8.1</v>
      </c>
      <c r="W15" s="93">
        <v>22</v>
      </c>
      <c r="X15" s="27">
        <v>1672</v>
      </c>
      <c r="Y15" s="165">
        <v>4.5</v>
      </c>
      <c r="Z15" s="93">
        <v>20</v>
      </c>
      <c r="AA15" s="27">
        <v>1624</v>
      </c>
      <c r="AB15" s="165">
        <v>2.9</v>
      </c>
      <c r="AC15" s="93">
        <v>22</v>
      </c>
      <c r="AD15" s="27">
        <v>2169</v>
      </c>
      <c r="AE15" s="165">
        <v>5.0999999999999996</v>
      </c>
      <c r="AF15" s="93">
        <v>22</v>
      </c>
      <c r="AG15" s="27">
        <v>1281</v>
      </c>
      <c r="AH15" s="165">
        <v>2.1</v>
      </c>
      <c r="AI15" s="93">
        <v>18</v>
      </c>
      <c r="AJ15" s="27">
        <v>1457</v>
      </c>
      <c r="AK15" s="165">
        <v>2.6</v>
      </c>
      <c r="AL15" s="82">
        <f t="shared" si="1"/>
        <v>246</v>
      </c>
      <c r="AM15" s="82">
        <f t="shared" si="2"/>
        <v>24238</v>
      </c>
      <c r="AN15" s="181">
        <f t="shared" si="3"/>
        <v>48.7</v>
      </c>
    </row>
    <row r="16" spans="1:40" s="54" customFormat="1" ht="18" x14ac:dyDescent="0.35">
      <c r="A16" s="51" t="s">
        <v>17</v>
      </c>
      <c r="B16" s="48">
        <v>22</v>
      </c>
      <c r="C16" s="49">
        <v>12578556</v>
      </c>
      <c r="D16" s="163">
        <v>138845.6</v>
      </c>
      <c r="E16" s="58">
        <v>20</v>
      </c>
      <c r="F16" s="49">
        <v>12694272</v>
      </c>
      <c r="G16" s="163">
        <v>139190.29999999999</v>
      </c>
      <c r="H16" s="48">
        <v>22</v>
      </c>
      <c r="I16" s="49">
        <v>12797041</v>
      </c>
      <c r="J16" s="163">
        <v>147761.69999999998</v>
      </c>
      <c r="K16" s="48">
        <v>21</v>
      </c>
      <c r="L16" s="49">
        <v>9968265</v>
      </c>
      <c r="M16" s="163">
        <v>113951</v>
      </c>
      <c r="N16" s="48">
        <v>23</v>
      </c>
      <c r="O16" s="49">
        <v>10521920</v>
      </c>
      <c r="P16" s="163">
        <v>129097.7</v>
      </c>
      <c r="Q16" s="48">
        <v>21</v>
      </c>
      <c r="R16" s="49">
        <v>10953931</v>
      </c>
      <c r="S16" s="163">
        <v>137406.1</v>
      </c>
      <c r="T16" s="48">
        <v>22</v>
      </c>
      <c r="U16" s="49">
        <v>9673761</v>
      </c>
      <c r="V16" s="163">
        <v>112421.1</v>
      </c>
      <c r="W16" s="48">
        <v>23</v>
      </c>
      <c r="X16" s="49">
        <v>10216165</v>
      </c>
      <c r="Y16" s="163">
        <v>116738.3</v>
      </c>
      <c r="Z16" s="48">
        <v>20</v>
      </c>
      <c r="AA16" s="49">
        <v>9500305</v>
      </c>
      <c r="AB16" s="163">
        <v>118265.7</v>
      </c>
      <c r="AC16" s="48">
        <v>23</v>
      </c>
      <c r="AD16" s="49">
        <v>13503311</v>
      </c>
      <c r="AE16" s="163">
        <v>153934.30000000002</v>
      </c>
      <c r="AF16" s="48">
        <v>22</v>
      </c>
      <c r="AG16" s="49">
        <v>11797820</v>
      </c>
      <c r="AH16" s="163">
        <v>127332.3</v>
      </c>
      <c r="AI16" s="48">
        <v>19</v>
      </c>
      <c r="AJ16" s="49">
        <v>9174316</v>
      </c>
      <c r="AK16" s="163">
        <v>103115.8</v>
      </c>
      <c r="AL16" s="108">
        <f t="shared" si="1"/>
        <v>258</v>
      </c>
      <c r="AM16" s="108">
        <f t="shared" si="2"/>
        <v>133379663</v>
      </c>
      <c r="AN16" s="159">
        <f t="shared" si="3"/>
        <v>1538059.9000000001</v>
      </c>
    </row>
    <row r="17" spans="1:40" s="24" customFormat="1" ht="18" x14ac:dyDescent="0.35">
      <c r="A17" s="45" t="s">
        <v>18</v>
      </c>
      <c r="B17" s="29">
        <v>22</v>
      </c>
      <c r="C17" s="27">
        <v>618336</v>
      </c>
      <c r="D17" s="164">
        <v>4092.8673840000001</v>
      </c>
      <c r="E17" s="69">
        <v>20</v>
      </c>
      <c r="F17" s="27">
        <v>603940</v>
      </c>
      <c r="G17" s="164">
        <v>3878.0239590000001</v>
      </c>
      <c r="H17" s="29">
        <v>21</v>
      </c>
      <c r="I17" s="27">
        <v>504083</v>
      </c>
      <c r="J17" s="164">
        <v>3239.9614430000001</v>
      </c>
      <c r="K17" s="29">
        <v>20</v>
      </c>
      <c r="L17" s="27">
        <v>449865</v>
      </c>
      <c r="M17" s="164">
        <v>3439.2527540000001</v>
      </c>
      <c r="N17" s="29">
        <v>23</v>
      </c>
      <c r="O17" s="27">
        <v>594120</v>
      </c>
      <c r="P17" s="164">
        <v>4547.526331</v>
      </c>
      <c r="Q17" s="29">
        <v>21</v>
      </c>
      <c r="R17" s="27">
        <v>465712</v>
      </c>
      <c r="S17" s="164">
        <v>3635.0937020000001</v>
      </c>
      <c r="T17" s="29">
        <v>22</v>
      </c>
      <c r="U17" s="27">
        <v>440791</v>
      </c>
      <c r="V17" s="164">
        <v>3132.4717690000002</v>
      </c>
      <c r="W17" s="29">
        <v>23</v>
      </c>
      <c r="X17" s="27">
        <v>441315</v>
      </c>
      <c r="Y17" s="164">
        <v>3026.326458</v>
      </c>
      <c r="Z17" s="29">
        <v>20</v>
      </c>
      <c r="AA17" s="27">
        <v>472196</v>
      </c>
      <c r="AB17" s="164">
        <v>3052.1438280000002</v>
      </c>
      <c r="AC17" s="29">
        <v>23</v>
      </c>
      <c r="AD17" s="27">
        <v>628947</v>
      </c>
      <c r="AE17" s="164">
        <v>3661.729464</v>
      </c>
      <c r="AF17" s="29">
        <v>22</v>
      </c>
      <c r="AG17" s="27">
        <v>589344</v>
      </c>
      <c r="AH17" s="164">
        <v>3441.7343310000001</v>
      </c>
      <c r="AI17" s="29">
        <v>19</v>
      </c>
      <c r="AJ17" s="27">
        <v>493657</v>
      </c>
      <c r="AK17" s="164">
        <v>2749.3</v>
      </c>
      <c r="AL17" s="82">
        <f t="shared" si="1"/>
        <v>256</v>
      </c>
      <c r="AM17" s="82">
        <f t="shared" si="2"/>
        <v>6302306</v>
      </c>
      <c r="AN17" s="181">
        <f t="shared" si="3"/>
        <v>41896.431423000002</v>
      </c>
    </row>
    <row r="18" spans="1:40" s="54" customFormat="1" ht="18" x14ac:dyDescent="0.35">
      <c r="A18" s="51" t="s">
        <v>19</v>
      </c>
      <c r="B18" s="48">
        <v>22</v>
      </c>
      <c r="C18" s="49">
        <v>20275989</v>
      </c>
      <c r="D18" s="163">
        <v>157093</v>
      </c>
      <c r="E18" s="58">
        <v>20</v>
      </c>
      <c r="F18" s="49">
        <v>21817677</v>
      </c>
      <c r="G18" s="163">
        <v>168648</v>
      </c>
      <c r="H18" s="48">
        <v>21</v>
      </c>
      <c r="I18" s="49">
        <v>19981711</v>
      </c>
      <c r="J18" s="163">
        <v>166866</v>
      </c>
      <c r="K18" s="48">
        <v>20</v>
      </c>
      <c r="L18" s="49">
        <v>16726693</v>
      </c>
      <c r="M18" s="163">
        <v>141335</v>
      </c>
      <c r="N18" s="48">
        <v>22</v>
      </c>
      <c r="O18" s="49">
        <v>18800256</v>
      </c>
      <c r="P18" s="163">
        <v>165996</v>
      </c>
      <c r="Q18" s="48">
        <v>21</v>
      </c>
      <c r="R18" s="49">
        <v>18157293</v>
      </c>
      <c r="S18" s="163">
        <v>165829</v>
      </c>
      <c r="T18" s="48">
        <v>22</v>
      </c>
      <c r="U18" s="49">
        <v>17298944</v>
      </c>
      <c r="V18" s="163">
        <v>146828</v>
      </c>
      <c r="W18" s="48">
        <v>23</v>
      </c>
      <c r="X18" s="49">
        <v>15241692</v>
      </c>
      <c r="Y18" s="163">
        <v>130447</v>
      </c>
      <c r="Z18" s="48">
        <v>20</v>
      </c>
      <c r="AA18" s="49">
        <v>16256600</v>
      </c>
      <c r="AB18" s="163">
        <v>151460</v>
      </c>
      <c r="AC18" s="48">
        <v>23</v>
      </c>
      <c r="AD18" s="49">
        <v>23167518</v>
      </c>
      <c r="AE18" s="163">
        <v>187589</v>
      </c>
      <c r="AF18" s="48">
        <v>22</v>
      </c>
      <c r="AG18" s="49">
        <v>19732472</v>
      </c>
      <c r="AH18" s="163">
        <v>150768</v>
      </c>
      <c r="AI18" s="48">
        <v>19</v>
      </c>
      <c r="AJ18" s="49">
        <v>16956612</v>
      </c>
      <c r="AK18" s="163">
        <v>131973</v>
      </c>
      <c r="AL18" s="108">
        <f t="shared" si="1"/>
        <v>255</v>
      </c>
      <c r="AM18" s="108">
        <f t="shared" si="2"/>
        <v>224413457</v>
      </c>
      <c r="AN18" s="159">
        <f t="shared" si="3"/>
        <v>1864832</v>
      </c>
    </row>
    <row r="19" spans="1:40" s="24" customFormat="1" ht="18" x14ac:dyDescent="0.35">
      <c r="A19" s="45" t="s">
        <v>20</v>
      </c>
      <c r="B19" s="29">
        <v>22</v>
      </c>
      <c r="C19" s="27">
        <v>302991</v>
      </c>
      <c r="D19" s="164">
        <v>2378.6000000000004</v>
      </c>
      <c r="E19" s="69">
        <v>20</v>
      </c>
      <c r="F19" s="27">
        <v>364980</v>
      </c>
      <c r="G19" s="164">
        <v>2350</v>
      </c>
      <c r="H19" s="29">
        <v>20</v>
      </c>
      <c r="I19" s="27">
        <v>364011</v>
      </c>
      <c r="J19" s="164">
        <v>2607.5</v>
      </c>
      <c r="K19" s="29">
        <v>20</v>
      </c>
      <c r="L19" s="27">
        <v>267557</v>
      </c>
      <c r="M19" s="164">
        <v>2058.1999999999998</v>
      </c>
      <c r="N19" s="29">
        <v>22</v>
      </c>
      <c r="O19" s="27">
        <v>335940</v>
      </c>
      <c r="P19" s="164">
        <v>3221.6</v>
      </c>
      <c r="Q19" s="29">
        <v>20</v>
      </c>
      <c r="R19" s="27">
        <v>317097</v>
      </c>
      <c r="S19" s="164">
        <v>2509</v>
      </c>
      <c r="T19" s="29">
        <v>22</v>
      </c>
      <c r="U19" s="27">
        <v>279346</v>
      </c>
      <c r="V19" s="164">
        <v>1984.1999999999998</v>
      </c>
      <c r="W19" s="29">
        <v>23</v>
      </c>
      <c r="X19" s="27">
        <v>279382</v>
      </c>
      <c r="Y19" s="164">
        <v>1945.5</v>
      </c>
      <c r="Z19" s="29">
        <v>20</v>
      </c>
      <c r="AA19" s="27">
        <v>275162</v>
      </c>
      <c r="AB19" s="164">
        <v>2129.4</v>
      </c>
      <c r="AC19" s="29">
        <v>23</v>
      </c>
      <c r="AD19" s="27">
        <v>334504</v>
      </c>
      <c r="AE19" s="164">
        <v>2511.1</v>
      </c>
      <c r="AF19" s="29">
        <v>22</v>
      </c>
      <c r="AG19" s="27">
        <v>313506</v>
      </c>
      <c r="AH19" s="164">
        <v>2639.1</v>
      </c>
      <c r="AI19" s="29">
        <v>19</v>
      </c>
      <c r="AJ19" s="27">
        <v>247081</v>
      </c>
      <c r="AK19" s="164">
        <v>1729.1</v>
      </c>
      <c r="AL19" s="82">
        <f t="shared" si="1"/>
        <v>253</v>
      </c>
      <c r="AM19" s="82">
        <f t="shared" si="2"/>
        <v>3681557</v>
      </c>
      <c r="AN19" s="181">
        <f t="shared" si="3"/>
        <v>28063.299999999996</v>
      </c>
    </row>
    <row r="20" spans="1:40" s="54" customFormat="1" ht="18" x14ac:dyDescent="0.35">
      <c r="A20" s="51" t="s">
        <v>21</v>
      </c>
      <c r="B20" s="48">
        <v>21</v>
      </c>
      <c r="C20" s="49">
        <v>3881</v>
      </c>
      <c r="D20" s="163">
        <v>30.54</v>
      </c>
      <c r="E20" s="58">
        <v>19</v>
      </c>
      <c r="F20" s="49">
        <v>2980</v>
      </c>
      <c r="G20" s="163">
        <v>14.47</v>
      </c>
      <c r="H20" s="48">
        <v>21</v>
      </c>
      <c r="I20" s="49">
        <v>2617</v>
      </c>
      <c r="J20" s="163">
        <v>27.49</v>
      </c>
      <c r="K20" s="48">
        <v>19</v>
      </c>
      <c r="L20" s="49">
        <v>2419</v>
      </c>
      <c r="M20" s="163">
        <v>23.21</v>
      </c>
      <c r="N20" s="48">
        <v>21</v>
      </c>
      <c r="O20" s="49" t="s">
        <v>22</v>
      </c>
      <c r="P20" s="163">
        <v>51.12</v>
      </c>
      <c r="Q20" s="48">
        <v>20</v>
      </c>
      <c r="R20" s="49">
        <v>4205</v>
      </c>
      <c r="S20" s="163">
        <v>38.002000000000002</v>
      </c>
      <c r="T20" s="48">
        <v>22</v>
      </c>
      <c r="U20" s="49">
        <v>3396</v>
      </c>
      <c r="V20" s="163">
        <v>24.47</v>
      </c>
      <c r="W20" s="48">
        <v>22</v>
      </c>
      <c r="X20" s="49">
        <v>2354</v>
      </c>
      <c r="Y20" s="163">
        <v>21.34</v>
      </c>
      <c r="Z20" s="48">
        <v>20</v>
      </c>
      <c r="AA20" s="56">
        <v>2.335</v>
      </c>
      <c r="AB20" s="163">
        <v>16.260000000000002</v>
      </c>
      <c r="AC20" s="48">
        <v>22</v>
      </c>
      <c r="AD20" s="49">
        <v>2590</v>
      </c>
      <c r="AE20" s="163">
        <v>17.16</v>
      </c>
      <c r="AF20" s="48">
        <v>21</v>
      </c>
      <c r="AG20" s="49">
        <v>2723</v>
      </c>
      <c r="AH20" s="163">
        <v>33.82</v>
      </c>
      <c r="AI20" s="48">
        <v>17</v>
      </c>
      <c r="AJ20" s="49">
        <v>3119</v>
      </c>
      <c r="AK20" s="163">
        <v>29.8</v>
      </c>
      <c r="AL20" s="108">
        <f t="shared" si="1"/>
        <v>245</v>
      </c>
      <c r="AM20" s="108">
        <f t="shared" si="2"/>
        <v>30286.334999999999</v>
      </c>
      <c r="AN20" s="159">
        <f t="shared" si="3"/>
        <v>327.68200000000002</v>
      </c>
    </row>
    <row r="21" spans="1:40" s="24" customFormat="1" ht="18" x14ac:dyDescent="0.35">
      <c r="A21" s="45" t="s">
        <v>23</v>
      </c>
      <c r="B21" s="93">
        <v>22</v>
      </c>
      <c r="C21" s="30">
        <v>31220000</v>
      </c>
      <c r="D21" s="164">
        <v>196550</v>
      </c>
      <c r="E21" s="95">
        <v>20</v>
      </c>
      <c r="F21" s="30">
        <v>31129000</v>
      </c>
      <c r="G21" s="164">
        <v>190025</v>
      </c>
      <c r="H21" s="93">
        <v>21</v>
      </c>
      <c r="I21" s="30">
        <v>31193000</v>
      </c>
      <c r="J21" s="164">
        <v>194217</v>
      </c>
      <c r="K21" s="93">
        <v>22</v>
      </c>
      <c r="L21" s="30">
        <v>27187000</v>
      </c>
      <c r="M21" s="164">
        <v>177833</v>
      </c>
      <c r="N21" s="93">
        <v>21</v>
      </c>
      <c r="O21" s="30">
        <v>30884000</v>
      </c>
      <c r="P21" s="164">
        <v>216748</v>
      </c>
      <c r="Q21" s="93">
        <v>21</v>
      </c>
      <c r="R21" s="30">
        <v>28545000</v>
      </c>
      <c r="S21" s="164">
        <v>197997</v>
      </c>
      <c r="T21" s="93">
        <v>22</v>
      </c>
      <c r="U21" s="30">
        <v>26406000</v>
      </c>
      <c r="V21" s="164">
        <v>162406</v>
      </c>
      <c r="W21" s="93">
        <v>22</v>
      </c>
      <c r="X21" s="30">
        <v>24936000</v>
      </c>
      <c r="Y21" s="164">
        <v>141000</v>
      </c>
      <c r="Z21" s="93">
        <v>20</v>
      </c>
      <c r="AA21" s="30">
        <v>24792000</v>
      </c>
      <c r="AB21" s="164">
        <v>160416</v>
      </c>
      <c r="AC21" s="93">
        <v>23</v>
      </c>
      <c r="AD21" s="30">
        <v>31966000</v>
      </c>
      <c r="AE21" s="164">
        <v>190849</v>
      </c>
      <c r="AF21" s="93">
        <v>22</v>
      </c>
      <c r="AG21" s="30">
        <v>28852000</v>
      </c>
      <c r="AH21" s="164">
        <v>168876</v>
      </c>
      <c r="AI21" s="93">
        <v>18</v>
      </c>
      <c r="AJ21" s="30">
        <v>23261000</v>
      </c>
      <c r="AK21" s="164">
        <v>145734</v>
      </c>
      <c r="AL21" s="82">
        <f t="shared" si="1"/>
        <v>254</v>
      </c>
      <c r="AM21" s="82">
        <f t="shared" si="2"/>
        <v>340371000</v>
      </c>
      <c r="AN21" s="181">
        <f t="shared" si="3"/>
        <v>2142651</v>
      </c>
    </row>
    <row r="22" spans="1:40" s="54" customFormat="1" ht="18" x14ac:dyDescent="0.35">
      <c r="A22" s="51" t="s">
        <v>24</v>
      </c>
      <c r="B22" s="48">
        <v>22</v>
      </c>
      <c r="C22" s="49">
        <v>903</v>
      </c>
      <c r="D22" s="163">
        <v>5.8999999999999995</v>
      </c>
      <c r="E22" s="58">
        <v>20</v>
      </c>
      <c r="F22" s="49">
        <v>922</v>
      </c>
      <c r="G22" s="163">
        <v>6.8</v>
      </c>
      <c r="H22" s="48">
        <v>21</v>
      </c>
      <c r="I22" s="49">
        <v>780</v>
      </c>
      <c r="J22" s="163">
        <v>20.299999999999997</v>
      </c>
      <c r="K22" s="48">
        <v>20</v>
      </c>
      <c r="L22" s="49">
        <v>612</v>
      </c>
      <c r="M22" s="163">
        <v>8.6000000000000014</v>
      </c>
      <c r="N22" s="48">
        <v>22</v>
      </c>
      <c r="O22" s="49">
        <v>589</v>
      </c>
      <c r="P22" s="163">
        <v>5.6999999999999993</v>
      </c>
      <c r="Q22" s="48">
        <v>21</v>
      </c>
      <c r="R22" s="49">
        <v>826</v>
      </c>
      <c r="S22" s="163">
        <v>10.399999999999999</v>
      </c>
      <c r="T22" s="48">
        <v>22</v>
      </c>
      <c r="U22" s="49">
        <v>484</v>
      </c>
      <c r="V22" s="163">
        <v>2.9</v>
      </c>
      <c r="W22" s="48">
        <v>23</v>
      </c>
      <c r="X22" s="49">
        <v>470</v>
      </c>
      <c r="Y22" s="163">
        <v>3.0999999999999996</v>
      </c>
      <c r="Z22" s="48">
        <v>20</v>
      </c>
      <c r="AA22" s="49">
        <v>389</v>
      </c>
      <c r="AB22" s="163">
        <v>2.5</v>
      </c>
      <c r="AC22" s="48">
        <v>23</v>
      </c>
      <c r="AD22" s="49">
        <v>650</v>
      </c>
      <c r="AE22" s="163">
        <v>4.8</v>
      </c>
      <c r="AF22" s="48">
        <v>22</v>
      </c>
      <c r="AG22" s="49">
        <v>499</v>
      </c>
      <c r="AH22" s="163">
        <v>2.9</v>
      </c>
      <c r="AI22" s="48">
        <v>19</v>
      </c>
      <c r="AJ22" s="49">
        <v>662</v>
      </c>
      <c r="AK22" s="163">
        <v>7.7</v>
      </c>
      <c r="AL22" s="108">
        <f t="shared" si="1"/>
        <v>255</v>
      </c>
      <c r="AM22" s="108">
        <f t="shared" si="2"/>
        <v>7786</v>
      </c>
      <c r="AN22" s="159">
        <f t="shared" si="3"/>
        <v>81.599999999999994</v>
      </c>
    </row>
    <row r="23" spans="1:40" s="24" customFormat="1" ht="18" x14ac:dyDescent="0.35">
      <c r="A23" s="45" t="s">
        <v>25</v>
      </c>
      <c r="B23" s="93">
        <v>21</v>
      </c>
      <c r="C23" s="29">
        <v>1009</v>
      </c>
      <c r="D23" s="165">
        <v>8.1</v>
      </c>
      <c r="E23" s="95">
        <v>20</v>
      </c>
      <c r="F23" s="29">
        <v>921</v>
      </c>
      <c r="G23" s="165">
        <v>6.4</v>
      </c>
      <c r="H23" s="93">
        <v>20</v>
      </c>
      <c r="I23" s="29">
        <v>972</v>
      </c>
      <c r="J23" s="165">
        <v>8.6999999999999993</v>
      </c>
      <c r="K23" s="93">
        <v>20</v>
      </c>
      <c r="L23" s="29">
        <v>820</v>
      </c>
      <c r="M23" s="165">
        <v>5.6</v>
      </c>
      <c r="N23" s="93">
        <v>22</v>
      </c>
      <c r="O23" s="29">
        <v>983</v>
      </c>
      <c r="P23" s="165">
        <v>7.8</v>
      </c>
      <c r="Q23" s="93">
        <v>19</v>
      </c>
      <c r="R23" s="29">
        <v>731</v>
      </c>
      <c r="S23" s="165">
        <v>5.3</v>
      </c>
      <c r="T23" s="93">
        <v>22</v>
      </c>
      <c r="U23" s="29">
        <v>709</v>
      </c>
      <c r="V23" s="165">
        <v>6.8</v>
      </c>
      <c r="W23" s="93">
        <v>22</v>
      </c>
      <c r="X23" s="29">
        <v>1109</v>
      </c>
      <c r="Y23" s="165">
        <v>8.1999999999999993</v>
      </c>
      <c r="Z23" s="93">
        <v>19</v>
      </c>
      <c r="AA23" s="29">
        <v>746</v>
      </c>
      <c r="AB23" s="165">
        <v>6.8</v>
      </c>
      <c r="AC23" s="93">
        <v>23</v>
      </c>
      <c r="AD23" s="29">
        <v>1116</v>
      </c>
      <c r="AE23" s="165">
        <v>7.7</v>
      </c>
      <c r="AF23" s="93">
        <v>22</v>
      </c>
      <c r="AG23" s="29">
        <v>721</v>
      </c>
      <c r="AH23" s="165">
        <v>6.5</v>
      </c>
      <c r="AI23" s="93">
        <v>16</v>
      </c>
      <c r="AJ23" s="29">
        <v>564</v>
      </c>
      <c r="AK23" s="165">
        <v>8.3000000000000007</v>
      </c>
      <c r="AL23" s="82">
        <f t="shared" si="1"/>
        <v>246</v>
      </c>
      <c r="AM23" s="82">
        <f t="shared" si="2"/>
        <v>10401</v>
      </c>
      <c r="AN23" s="181">
        <f t="shared" si="3"/>
        <v>86.199999999999989</v>
      </c>
    </row>
    <row r="24" spans="1:40" s="54" customFormat="1" ht="18" x14ac:dyDescent="0.35">
      <c r="A24" s="51" t="s">
        <v>70</v>
      </c>
      <c r="B24" s="48">
        <v>22</v>
      </c>
      <c r="C24" s="49">
        <v>13687049</v>
      </c>
      <c r="D24" s="163">
        <v>66983.3</v>
      </c>
      <c r="E24" s="58">
        <v>20</v>
      </c>
      <c r="F24" s="49">
        <v>14580862</v>
      </c>
      <c r="G24" s="163">
        <v>68517.900000000009</v>
      </c>
      <c r="H24" s="48">
        <v>21</v>
      </c>
      <c r="I24" s="49">
        <v>12248568</v>
      </c>
      <c r="J24" s="163">
        <v>59358</v>
      </c>
      <c r="K24" s="48">
        <v>20</v>
      </c>
      <c r="L24" s="49">
        <v>12309888</v>
      </c>
      <c r="M24" s="163">
        <v>58156.9</v>
      </c>
      <c r="N24" s="48">
        <v>21</v>
      </c>
      <c r="O24" s="49">
        <v>12912239</v>
      </c>
      <c r="P24" s="163">
        <v>63658.5</v>
      </c>
      <c r="Q24" s="48">
        <v>21</v>
      </c>
      <c r="R24" s="49">
        <v>11756417</v>
      </c>
      <c r="S24" s="163">
        <v>57732.6</v>
      </c>
      <c r="T24" s="48">
        <v>22</v>
      </c>
      <c r="U24" s="49">
        <v>12398120</v>
      </c>
      <c r="V24" s="163">
        <v>56138.600000000006</v>
      </c>
      <c r="W24" s="48">
        <v>23</v>
      </c>
      <c r="X24" s="49">
        <v>12095429</v>
      </c>
      <c r="Y24" s="163">
        <v>54750.3</v>
      </c>
      <c r="Z24" s="48">
        <v>20</v>
      </c>
      <c r="AA24" s="49">
        <v>10932891</v>
      </c>
      <c r="AB24" s="163">
        <v>52918.100000000006</v>
      </c>
      <c r="AC24" s="48">
        <v>23</v>
      </c>
      <c r="AD24" s="49">
        <v>16113255</v>
      </c>
      <c r="AE24" s="163">
        <v>73395.3</v>
      </c>
      <c r="AF24" s="48">
        <v>22</v>
      </c>
      <c r="AG24" s="49">
        <v>13461116</v>
      </c>
      <c r="AH24" s="163">
        <v>60310.400000000001</v>
      </c>
      <c r="AI24" s="48">
        <v>17</v>
      </c>
      <c r="AJ24" s="49">
        <v>10191447</v>
      </c>
      <c r="AK24" s="163">
        <v>46645</v>
      </c>
      <c r="AL24" s="108">
        <f t="shared" si="1"/>
        <v>252</v>
      </c>
      <c r="AM24" s="108">
        <f t="shared" si="2"/>
        <v>152687281</v>
      </c>
      <c r="AN24" s="159">
        <f t="shared" si="3"/>
        <v>718564.9</v>
      </c>
    </row>
    <row r="25" spans="1:40" s="24" customFormat="1" ht="18" x14ac:dyDescent="0.35">
      <c r="A25" s="45" t="s">
        <v>26</v>
      </c>
      <c r="B25" s="93">
        <v>22</v>
      </c>
      <c r="C25" s="27">
        <v>2624836</v>
      </c>
      <c r="D25" s="165">
        <v>10282.6</v>
      </c>
      <c r="E25" s="95">
        <v>20</v>
      </c>
      <c r="F25" s="27">
        <v>2705262</v>
      </c>
      <c r="G25" s="165">
        <v>10216.9</v>
      </c>
      <c r="H25" s="93">
        <v>20</v>
      </c>
      <c r="I25" s="27">
        <v>2378861</v>
      </c>
      <c r="J25" s="165">
        <v>9184.6</v>
      </c>
      <c r="K25" s="93">
        <v>20</v>
      </c>
      <c r="L25" s="27">
        <v>3014002</v>
      </c>
      <c r="M25" s="165">
        <v>12092.5</v>
      </c>
      <c r="N25" s="93">
        <v>19</v>
      </c>
      <c r="O25" s="27">
        <v>2647842</v>
      </c>
      <c r="P25" s="165">
        <v>11372.5</v>
      </c>
      <c r="Q25" s="93">
        <v>21</v>
      </c>
      <c r="R25" s="27">
        <v>2607991</v>
      </c>
      <c r="S25" s="165">
        <v>10753.4</v>
      </c>
      <c r="T25" s="93">
        <v>22</v>
      </c>
      <c r="U25" s="27">
        <v>2431258</v>
      </c>
      <c r="V25" s="165">
        <v>9442.7000000000007</v>
      </c>
      <c r="W25" s="93">
        <v>23</v>
      </c>
      <c r="X25" s="27">
        <v>2488055</v>
      </c>
      <c r="Y25" s="165">
        <v>9328.7999999999993</v>
      </c>
      <c r="Z25" s="93">
        <v>20</v>
      </c>
      <c r="AA25" s="27">
        <v>2254591</v>
      </c>
      <c r="AB25" s="165">
        <v>9286.7000000000007</v>
      </c>
      <c r="AC25" s="93">
        <v>23</v>
      </c>
      <c r="AD25" s="27">
        <v>3301543</v>
      </c>
      <c r="AE25" s="165">
        <v>13380.8</v>
      </c>
      <c r="AF25" s="93">
        <v>22</v>
      </c>
      <c r="AG25" s="27">
        <v>2846677</v>
      </c>
      <c r="AH25" s="165">
        <v>10979.699999999999</v>
      </c>
      <c r="AI25" s="93">
        <v>17</v>
      </c>
      <c r="AJ25" s="27">
        <v>2135843</v>
      </c>
      <c r="AK25" s="165">
        <v>7540</v>
      </c>
      <c r="AL25" s="82">
        <f t="shared" si="1"/>
        <v>249</v>
      </c>
      <c r="AM25" s="82">
        <f t="shared" si="2"/>
        <v>31436761</v>
      </c>
      <c r="AN25" s="181">
        <f t="shared" si="3"/>
        <v>123861.2</v>
      </c>
    </row>
    <row r="26" spans="1:40" s="54" customFormat="1" ht="18" x14ac:dyDescent="0.35">
      <c r="A26" s="51" t="s">
        <v>27</v>
      </c>
      <c r="B26" s="48">
        <v>21</v>
      </c>
      <c r="C26" s="49">
        <v>5645889</v>
      </c>
      <c r="D26" s="178">
        <v>76758.899999999994</v>
      </c>
      <c r="E26" s="58">
        <v>20</v>
      </c>
      <c r="F26" s="49">
        <v>5206138</v>
      </c>
      <c r="G26" s="163">
        <v>73920.599999999991</v>
      </c>
      <c r="H26" s="48">
        <v>21</v>
      </c>
      <c r="I26" s="49">
        <v>5287702</v>
      </c>
      <c r="J26" s="163">
        <v>75254.600000000006</v>
      </c>
      <c r="K26" s="48">
        <v>20</v>
      </c>
      <c r="L26" s="49">
        <v>4667508</v>
      </c>
      <c r="M26" s="163">
        <v>64467.1</v>
      </c>
      <c r="N26" s="48">
        <v>20</v>
      </c>
      <c r="O26" s="49">
        <v>4520640</v>
      </c>
      <c r="P26" s="163">
        <v>65517.9</v>
      </c>
      <c r="Q26" s="48">
        <v>21</v>
      </c>
      <c r="R26" s="49">
        <v>4673489</v>
      </c>
      <c r="S26" s="163">
        <v>69360.800000000003</v>
      </c>
      <c r="T26" s="48">
        <v>22</v>
      </c>
      <c r="U26" s="49">
        <v>4354459</v>
      </c>
      <c r="V26" s="163">
        <v>60928</v>
      </c>
      <c r="W26" s="48">
        <v>22</v>
      </c>
      <c r="X26" s="49">
        <v>4005908</v>
      </c>
      <c r="Y26" s="163">
        <v>54661</v>
      </c>
      <c r="Z26" s="48">
        <v>20</v>
      </c>
      <c r="AA26" s="49">
        <v>3927058</v>
      </c>
      <c r="AB26" s="163">
        <v>60738.8</v>
      </c>
      <c r="AC26" s="48">
        <v>23</v>
      </c>
      <c r="AD26" s="49">
        <v>5895015</v>
      </c>
      <c r="AE26" s="163">
        <v>82609.399999999994</v>
      </c>
      <c r="AF26" s="48">
        <v>22</v>
      </c>
      <c r="AG26" s="49">
        <v>5021847</v>
      </c>
      <c r="AH26" s="163">
        <v>68883.3</v>
      </c>
      <c r="AI26" s="48">
        <v>17</v>
      </c>
      <c r="AJ26" s="49">
        <v>4044990</v>
      </c>
      <c r="AK26" s="163">
        <v>61729.2</v>
      </c>
      <c r="AL26" s="108">
        <f t="shared" si="1"/>
        <v>249</v>
      </c>
      <c r="AM26" s="108">
        <f t="shared" si="2"/>
        <v>57250643</v>
      </c>
      <c r="AN26" s="159">
        <f t="shared" si="3"/>
        <v>814829.60000000009</v>
      </c>
    </row>
    <row r="27" spans="1:40" s="24" customFormat="1" ht="18" x14ac:dyDescent="0.35">
      <c r="A27" s="46" t="s">
        <v>28</v>
      </c>
      <c r="B27" s="93">
        <v>21</v>
      </c>
      <c r="C27" s="27">
        <v>1575341</v>
      </c>
      <c r="D27" s="180">
        <v>4610.5</v>
      </c>
      <c r="E27" s="95">
        <v>20</v>
      </c>
      <c r="F27" s="27">
        <v>1505002</v>
      </c>
      <c r="G27" s="165">
        <v>3905.2</v>
      </c>
      <c r="H27" s="93">
        <v>21</v>
      </c>
      <c r="I27" s="27">
        <v>1852822</v>
      </c>
      <c r="J27" s="165">
        <v>4385.6000000000004</v>
      </c>
      <c r="K27" s="93">
        <v>20</v>
      </c>
      <c r="L27" s="27">
        <v>1341437</v>
      </c>
      <c r="M27" s="165">
        <v>3412.2</v>
      </c>
      <c r="N27" s="93">
        <v>20</v>
      </c>
      <c r="O27" s="27">
        <v>1541552</v>
      </c>
      <c r="P27" s="165">
        <v>4011</v>
      </c>
      <c r="Q27" s="93">
        <v>21</v>
      </c>
      <c r="R27" s="27">
        <v>1552718</v>
      </c>
      <c r="S27" s="165">
        <v>3923.6</v>
      </c>
      <c r="T27" s="93">
        <v>22</v>
      </c>
      <c r="U27" s="27">
        <v>1437821</v>
      </c>
      <c r="V27" s="165">
        <v>3443.5</v>
      </c>
      <c r="W27" s="93">
        <v>22</v>
      </c>
      <c r="X27" s="27">
        <v>1530454</v>
      </c>
      <c r="Y27" s="165">
        <v>3977.2</v>
      </c>
      <c r="Z27" s="93">
        <v>20</v>
      </c>
      <c r="AA27" s="27">
        <v>1659810</v>
      </c>
      <c r="AB27" s="165">
        <v>5121.5999999999995</v>
      </c>
      <c r="AC27" s="93">
        <v>23</v>
      </c>
      <c r="AD27" s="27">
        <v>1616482</v>
      </c>
      <c r="AE27" s="165">
        <v>3869.5</v>
      </c>
      <c r="AF27" s="93">
        <v>20</v>
      </c>
      <c r="AG27" s="27">
        <v>1711865</v>
      </c>
      <c r="AH27" s="165">
        <v>4177.2</v>
      </c>
      <c r="AI27" s="93">
        <v>17</v>
      </c>
      <c r="AJ27" s="27">
        <v>1482182</v>
      </c>
      <c r="AK27" s="165">
        <v>3473.6</v>
      </c>
      <c r="AL27" s="82">
        <f t="shared" si="1"/>
        <v>247</v>
      </c>
      <c r="AM27" s="82">
        <f t="shared" si="2"/>
        <v>18807486</v>
      </c>
      <c r="AN27" s="181">
        <f t="shared" si="3"/>
        <v>48310.7</v>
      </c>
    </row>
    <row r="28" spans="1:40" s="54" customFormat="1" ht="18" x14ac:dyDescent="0.35">
      <c r="A28" s="51" t="s">
        <v>29</v>
      </c>
      <c r="B28" s="48">
        <v>22</v>
      </c>
      <c r="C28" s="49">
        <v>14925</v>
      </c>
      <c r="D28" s="163">
        <v>19.399999999999999</v>
      </c>
      <c r="E28" s="58">
        <v>20</v>
      </c>
      <c r="F28" s="49">
        <v>11344</v>
      </c>
      <c r="G28" s="163">
        <v>19.899999999999999</v>
      </c>
      <c r="H28" s="48">
        <v>21</v>
      </c>
      <c r="I28" s="49">
        <v>8063</v>
      </c>
      <c r="J28" s="163">
        <v>17.8</v>
      </c>
      <c r="K28" s="48">
        <v>20</v>
      </c>
      <c r="L28" s="49">
        <v>7095</v>
      </c>
      <c r="M28" s="163">
        <v>13.5</v>
      </c>
      <c r="N28" s="48">
        <v>21</v>
      </c>
      <c r="O28" s="49">
        <v>7116</v>
      </c>
      <c r="P28" s="163">
        <v>19.3</v>
      </c>
      <c r="Q28" s="48">
        <v>19</v>
      </c>
      <c r="R28" s="49">
        <v>5189</v>
      </c>
      <c r="S28" s="163">
        <v>15.9</v>
      </c>
      <c r="T28" s="48">
        <v>22</v>
      </c>
      <c r="U28" s="49">
        <v>5043</v>
      </c>
      <c r="V28" s="163">
        <v>13.2</v>
      </c>
      <c r="W28" s="48">
        <v>22</v>
      </c>
      <c r="X28" s="49">
        <v>5382</v>
      </c>
      <c r="Y28" s="163">
        <v>16.399999999999999</v>
      </c>
      <c r="Z28" s="48">
        <v>20</v>
      </c>
      <c r="AA28" s="49">
        <v>7025</v>
      </c>
      <c r="AB28" s="163">
        <v>18.899999999999999</v>
      </c>
      <c r="AC28" s="48">
        <v>22</v>
      </c>
      <c r="AD28" s="49">
        <v>7546</v>
      </c>
      <c r="AE28" s="163">
        <v>20.3</v>
      </c>
      <c r="AF28" s="48">
        <v>21</v>
      </c>
      <c r="AG28" s="49">
        <v>7960</v>
      </c>
      <c r="AH28" s="163">
        <v>20.100000000000001</v>
      </c>
      <c r="AI28" s="48">
        <v>17</v>
      </c>
      <c r="AJ28" s="49">
        <v>8040</v>
      </c>
      <c r="AK28" s="163">
        <v>21.1</v>
      </c>
      <c r="AL28" s="108">
        <f t="shared" si="1"/>
        <v>247</v>
      </c>
      <c r="AM28" s="108">
        <f t="shared" si="2"/>
        <v>94728</v>
      </c>
      <c r="AN28" s="159">
        <f t="shared" si="3"/>
        <v>215.8</v>
      </c>
    </row>
    <row r="29" spans="1:40" ht="18" x14ac:dyDescent="0.35">
      <c r="A29" s="47"/>
      <c r="B29" s="63"/>
      <c r="C29" s="64"/>
      <c r="E29" s="63"/>
      <c r="F29" s="64"/>
      <c r="H29" s="63"/>
      <c r="I29" s="64"/>
      <c r="K29" s="63"/>
      <c r="L29" s="64"/>
      <c r="N29" s="63"/>
      <c r="O29" s="64"/>
      <c r="Q29" s="63"/>
      <c r="R29" s="64"/>
      <c r="T29" s="63"/>
      <c r="U29" s="64"/>
      <c r="W29" s="63"/>
      <c r="X29" s="64"/>
      <c r="Z29" s="63"/>
      <c r="AA29" s="64"/>
      <c r="AC29" s="63"/>
      <c r="AD29" s="64"/>
      <c r="AF29" s="63"/>
      <c r="AG29" s="64"/>
      <c r="AI29" s="63"/>
      <c r="AJ29" s="64"/>
      <c r="AL29" s="82"/>
      <c r="AM29" s="82"/>
      <c r="AN29" s="181"/>
    </row>
    <row r="30" spans="1:40" s="117" customFormat="1" ht="54" x14ac:dyDescent="0.35">
      <c r="A30" s="77" t="s">
        <v>30</v>
      </c>
      <c r="B30" s="50" t="s">
        <v>5</v>
      </c>
      <c r="C30" s="50" t="s">
        <v>6</v>
      </c>
      <c r="D30" s="167" t="s">
        <v>72</v>
      </c>
      <c r="E30" s="50" t="s">
        <v>5</v>
      </c>
      <c r="F30" s="50" t="s">
        <v>6</v>
      </c>
      <c r="G30" s="167" t="s">
        <v>72</v>
      </c>
      <c r="H30" s="50" t="s">
        <v>5</v>
      </c>
      <c r="I30" s="50" t="s">
        <v>6</v>
      </c>
      <c r="J30" s="167" t="s">
        <v>72</v>
      </c>
      <c r="K30" s="50" t="s">
        <v>5</v>
      </c>
      <c r="L30" s="50" t="s">
        <v>6</v>
      </c>
      <c r="M30" s="167" t="s">
        <v>72</v>
      </c>
      <c r="N30" s="50" t="s">
        <v>5</v>
      </c>
      <c r="O30" s="50" t="s">
        <v>6</v>
      </c>
      <c r="P30" s="167" t="s">
        <v>72</v>
      </c>
      <c r="Q30" s="50" t="s">
        <v>5</v>
      </c>
      <c r="R30" s="50" t="s">
        <v>6</v>
      </c>
      <c r="S30" s="167" t="s">
        <v>72</v>
      </c>
      <c r="T30" s="50" t="s">
        <v>5</v>
      </c>
      <c r="U30" s="50" t="s">
        <v>6</v>
      </c>
      <c r="V30" s="167" t="s">
        <v>72</v>
      </c>
      <c r="W30" s="50" t="s">
        <v>5</v>
      </c>
      <c r="X30" s="50" t="s">
        <v>6</v>
      </c>
      <c r="Y30" s="167" t="s">
        <v>72</v>
      </c>
      <c r="Z30" s="50" t="s">
        <v>5</v>
      </c>
      <c r="AA30" s="50" t="s">
        <v>6</v>
      </c>
      <c r="AB30" s="167" t="s">
        <v>72</v>
      </c>
      <c r="AC30" s="50" t="s">
        <v>5</v>
      </c>
      <c r="AD30" s="50" t="s">
        <v>6</v>
      </c>
      <c r="AE30" s="167" t="s">
        <v>72</v>
      </c>
      <c r="AF30" s="50" t="s">
        <v>5</v>
      </c>
      <c r="AG30" s="50" t="s">
        <v>6</v>
      </c>
      <c r="AH30" s="167" t="s">
        <v>72</v>
      </c>
      <c r="AI30" s="50" t="s">
        <v>5</v>
      </c>
      <c r="AJ30" s="50" t="s">
        <v>6</v>
      </c>
      <c r="AK30" s="167" t="s">
        <v>72</v>
      </c>
      <c r="AL30" s="103" t="s">
        <v>5</v>
      </c>
      <c r="AM30" s="103" t="s">
        <v>6</v>
      </c>
      <c r="AN30" s="182" t="s">
        <v>72</v>
      </c>
    </row>
    <row r="31" spans="1:40" ht="18" x14ac:dyDescent="0.35">
      <c r="A31" s="154" t="s">
        <v>31</v>
      </c>
      <c r="B31" s="155">
        <v>23</v>
      </c>
      <c r="C31" s="156">
        <v>1651642</v>
      </c>
      <c r="D31" s="177">
        <v>5962</v>
      </c>
      <c r="E31" s="155">
        <v>20</v>
      </c>
      <c r="F31" s="157">
        <v>1376019</v>
      </c>
      <c r="G31" s="177">
        <v>5298</v>
      </c>
      <c r="H31" s="126">
        <v>20</v>
      </c>
      <c r="I31" s="157">
        <v>1218570</v>
      </c>
      <c r="J31" s="174">
        <v>4063</v>
      </c>
      <c r="K31" s="155">
        <v>19</v>
      </c>
      <c r="L31" s="157">
        <v>1182562</v>
      </c>
      <c r="M31" s="174">
        <v>3636</v>
      </c>
      <c r="N31" s="155">
        <v>22</v>
      </c>
      <c r="O31" s="157">
        <v>1387228</v>
      </c>
      <c r="P31" s="174">
        <v>5047</v>
      </c>
      <c r="Q31" s="155">
        <v>20</v>
      </c>
      <c r="R31" s="157">
        <v>1192366</v>
      </c>
      <c r="S31" s="174">
        <v>4174</v>
      </c>
      <c r="T31" s="155">
        <v>22</v>
      </c>
      <c r="U31" s="157">
        <v>1110549</v>
      </c>
      <c r="V31" s="174">
        <v>3468</v>
      </c>
      <c r="W31" s="155">
        <v>22</v>
      </c>
      <c r="X31" s="157">
        <v>1347248</v>
      </c>
      <c r="Y31" s="174">
        <v>4958</v>
      </c>
      <c r="Z31" s="155">
        <v>13</v>
      </c>
      <c r="AA31" s="157">
        <v>833293</v>
      </c>
      <c r="AB31" s="174">
        <v>3831</v>
      </c>
      <c r="AC31" s="155">
        <v>21</v>
      </c>
      <c r="AD31" s="157">
        <v>1243978</v>
      </c>
      <c r="AE31" s="174">
        <v>4818</v>
      </c>
      <c r="AF31" s="155">
        <v>21</v>
      </c>
      <c r="AG31" s="157">
        <v>1211394</v>
      </c>
      <c r="AH31" s="174">
        <v>4548</v>
      </c>
      <c r="AI31" s="155">
        <v>22</v>
      </c>
      <c r="AJ31" s="157">
        <v>1448947</v>
      </c>
      <c r="AK31" s="168">
        <v>5378</v>
      </c>
      <c r="AL31" s="158">
        <f>SUM(B31,E31,H31,K31,N31,Q31,T31,W31,Z31,AC31,AF31,AI31)</f>
        <v>245</v>
      </c>
      <c r="AM31" s="158">
        <f>SUM(C31,F31,I31,L31,O31,R31,U31,X31,AA31,AD31,AG31,AJ31)</f>
        <v>15203796</v>
      </c>
      <c r="AN31" s="183">
        <f>SUM(D31,G31,J31,M31,P31,S31,V31,Y31,AB31,AE31,AH31,AK31)</f>
        <v>55181</v>
      </c>
    </row>
    <row r="32" spans="1:40" s="24" customFormat="1" ht="18" x14ac:dyDescent="0.35">
      <c r="A32" s="46"/>
      <c r="B32" s="29"/>
      <c r="C32" s="150"/>
      <c r="D32" s="169"/>
      <c r="E32" s="29"/>
      <c r="F32" s="27"/>
      <c r="G32" s="169"/>
      <c r="H32" s="29"/>
      <c r="I32" s="27"/>
      <c r="J32" s="169"/>
      <c r="K32" s="29"/>
      <c r="L32" s="27"/>
      <c r="M32" s="169"/>
      <c r="N32" s="29"/>
      <c r="O32" s="27"/>
      <c r="P32" s="169"/>
      <c r="Q32" s="29"/>
      <c r="R32" s="27"/>
      <c r="S32" s="169"/>
      <c r="T32" s="29"/>
      <c r="U32" s="27"/>
      <c r="V32" s="169"/>
      <c r="W32" s="29"/>
      <c r="X32" s="27"/>
      <c r="Y32" s="169"/>
      <c r="Z32" s="29"/>
      <c r="AA32" s="27"/>
      <c r="AB32" s="169"/>
      <c r="AC32" s="29"/>
      <c r="AD32" s="27"/>
      <c r="AE32" s="169"/>
      <c r="AF32" s="29"/>
      <c r="AG32" s="27"/>
      <c r="AH32" s="169"/>
      <c r="AI32" s="29"/>
      <c r="AJ32" s="27"/>
      <c r="AK32" s="169"/>
      <c r="AL32" s="151"/>
      <c r="AM32" s="151"/>
      <c r="AN32" s="184"/>
    </row>
    <row r="33" spans="1:40" s="119" customFormat="1" ht="54" x14ac:dyDescent="0.35">
      <c r="A33" s="152" t="s">
        <v>32</v>
      </c>
      <c r="B33" s="120" t="s">
        <v>5</v>
      </c>
      <c r="C33" s="50" t="s">
        <v>6</v>
      </c>
      <c r="D33" s="167" t="s">
        <v>72</v>
      </c>
      <c r="E33" s="50" t="s">
        <v>5</v>
      </c>
      <c r="F33" s="50" t="s">
        <v>6</v>
      </c>
      <c r="G33" s="167" t="s">
        <v>72</v>
      </c>
      <c r="H33" s="50" t="s">
        <v>5</v>
      </c>
      <c r="I33" s="50" t="s">
        <v>6</v>
      </c>
      <c r="J33" s="162" t="s">
        <v>72</v>
      </c>
      <c r="K33" s="102" t="s">
        <v>5</v>
      </c>
      <c r="L33" s="50" t="s">
        <v>6</v>
      </c>
      <c r="M33" s="162" t="s">
        <v>72</v>
      </c>
      <c r="N33" s="102" t="s">
        <v>5</v>
      </c>
      <c r="O33" s="50" t="s">
        <v>6</v>
      </c>
      <c r="P33" s="162" t="s">
        <v>72</v>
      </c>
      <c r="Q33" s="102" t="s">
        <v>5</v>
      </c>
      <c r="R33" s="50" t="s">
        <v>6</v>
      </c>
      <c r="S33" s="162" t="s">
        <v>72</v>
      </c>
      <c r="T33" s="102" t="s">
        <v>5</v>
      </c>
      <c r="U33" s="50" t="s">
        <v>6</v>
      </c>
      <c r="V33" s="162" t="s">
        <v>72</v>
      </c>
      <c r="W33" s="102" t="s">
        <v>5</v>
      </c>
      <c r="X33" s="50" t="s">
        <v>6</v>
      </c>
      <c r="Y33" s="162" t="s">
        <v>72</v>
      </c>
      <c r="Z33" s="102" t="s">
        <v>5</v>
      </c>
      <c r="AA33" s="50" t="s">
        <v>6</v>
      </c>
      <c r="AB33" s="162" t="s">
        <v>72</v>
      </c>
      <c r="AC33" s="102" t="s">
        <v>5</v>
      </c>
      <c r="AD33" s="50" t="s">
        <v>6</v>
      </c>
      <c r="AE33" s="162" t="s">
        <v>72</v>
      </c>
      <c r="AF33" s="102" t="s">
        <v>5</v>
      </c>
      <c r="AG33" s="50" t="s">
        <v>6</v>
      </c>
      <c r="AH33" s="162" t="s">
        <v>72</v>
      </c>
      <c r="AI33" s="102" t="s">
        <v>5</v>
      </c>
      <c r="AJ33" s="50" t="s">
        <v>6</v>
      </c>
      <c r="AK33" s="167" t="s">
        <v>72</v>
      </c>
      <c r="AL33" s="103" t="s">
        <v>5</v>
      </c>
      <c r="AM33" s="103" t="s">
        <v>6</v>
      </c>
      <c r="AN33" s="182" t="s">
        <v>72</v>
      </c>
    </row>
    <row r="34" spans="1:40" s="147" customFormat="1" ht="18" x14ac:dyDescent="0.35">
      <c r="A34" s="153" t="s">
        <v>71</v>
      </c>
      <c r="B34" s="160">
        <v>22</v>
      </c>
      <c r="C34" s="161">
        <v>3742556</v>
      </c>
      <c r="D34" s="148">
        <v>16667</v>
      </c>
      <c r="E34" s="160">
        <v>20</v>
      </c>
      <c r="F34" s="147">
        <v>3589538</v>
      </c>
      <c r="G34" s="148">
        <v>17012</v>
      </c>
      <c r="H34" s="160">
        <v>21</v>
      </c>
      <c r="I34" s="147">
        <v>3090691</v>
      </c>
      <c r="J34" s="148">
        <v>16394</v>
      </c>
      <c r="K34" s="160">
        <v>20</v>
      </c>
      <c r="L34" s="147">
        <v>2552923</v>
      </c>
      <c r="M34" s="148">
        <v>14302.7</v>
      </c>
      <c r="N34" s="160">
        <v>23</v>
      </c>
      <c r="O34" s="147">
        <v>3219556</v>
      </c>
      <c r="P34" s="148">
        <v>18827</v>
      </c>
      <c r="Q34" s="160">
        <v>21</v>
      </c>
      <c r="R34" s="147">
        <v>3636204</v>
      </c>
      <c r="S34" s="148">
        <v>20706.2</v>
      </c>
      <c r="T34" s="160">
        <v>22</v>
      </c>
      <c r="U34" s="147">
        <v>3530200</v>
      </c>
      <c r="V34" s="148">
        <v>19200.599999999999</v>
      </c>
      <c r="W34" s="160">
        <v>23</v>
      </c>
      <c r="X34" s="147">
        <v>4083423</v>
      </c>
      <c r="Y34" s="148">
        <v>21742.799999999999</v>
      </c>
      <c r="Z34" s="160">
        <v>20</v>
      </c>
      <c r="AA34" s="147">
        <v>4204458</v>
      </c>
      <c r="AB34" s="148">
        <v>22235.1</v>
      </c>
      <c r="AC34" s="160">
        <v>23</v>
      </c>
      <c r="AD34" s="147">
        <v>6371245</v>
      </c>
      <c r="AE34" s="148">
        <v>35201.1</v>
      </c>
      <c r="AF34" s="160">
        <v>22</v>
      </c>
      <c r="AG34" s="147">
        <v>6021444</v>
      </c>
      <c r="AH34" s="148">
        <v>32439.200000000001</v>
      </c>
      <c r="AI34" s="160">
        <v>19</v>
      </c>
      <c r="AJ34" s="147">
        <v>4688878</v>
      </c>
      <c r="AK34" s="148">
        <v>24219.9</v>
      </c>
      <c r="AL34" s="132">
        <f t="shared" ref="AL34:AN35" si="4">SUM(B34,E34,H34,K34,N34,Q34,T34,W34,Z34,AC34,AF34,AI34)</f>
        <v>256</v>
      </c>
      <c r="AM34" s="132">
        <f t="shared" si="4"/>
        <v>48731116</v>
      </c>
      <c r="AN34" s="185">
        <f t="shared" si="4"/>
        <v>258947.6</v>
      </c>
    </row>
    <row r="35" spans="1:40" s="87" customFormat="1" ht="18" x14ac:dyDescent="0.35">
      <c r="A35" s="70" t="s">
        <v>34</v>
      </c>
      <c r="B35" s="71">
        <v>22</v>
      </c>
      <c r="C35" s="72">
        <v>15979393</v>
      </c>
      <c r="D35" s="170">
        <v>63643</v>
      </c>
      <c r="E35" s="71">
        <v>20</v>
      </c>
      <c r="F35" s="72">
        <v>16507922</v>
      </c>
      <c r="G35" s="170">
        <v>64690</v>
      </c>
      <c r="H35" s="74">
        <v>21</v>
      </c>
      <c r="I35" s="72">
        <v>15888478</v>
      </c>
      <c r="J35" s="175">
        <v>60386</v>
      </c>
      <c r="K35" s="71">
        <v>20</v>
      </c>
      <c r="L35" s="72">
        <v>13438218</v>
      </c>
      <c r="M35" s="175">
        <v>51485</v>
      </c>
      <c r="N35" s="71">
        <v>21</v>
      </c>
      <c r="O35" s="72">
        <v>14073062</v>
      </c>
      <c r="P35" s="175">
        <v>58725</v>
      </c>
      <c r="Q35" s="71">
        <v>21</v>
      </c>
      <c r="R35" s="72" t="s">
        <v>35</v>
      </c>
      <c r="S35" s="175">
        <v>55261</v>
      </c>
      <c r="T35" s="71">
        <v>22</v>
      </c>
      <c r="U35" s="72">
        <v>13211357</v>
      </c>
      <c r="V35" s="175">
        <v>52193</v>
      </c>
      <c r="W35" s="71">
        <v>23</v>
      </c>
      <c r="X35" s="72">
        <v>11819294</v>
      </c>
      <c r="Y35" s="175">
        <v>46353</v>
      </c>
      <c r="Z35" s="71">
        <v>20</v>
      </c>
      <c r="AA35" s="72">
        <v>10921907</v>
      </c>
      <c r="AB35" s="175">
        <v>41225</v>
      </c>
      <c r="AC35" s="71">
        <v>23</v>
      </c>
      <c r="AD35" s="72">
        <v>14391769</v>
      </c>
      <c r="AE35" s="175">
        <v>53926</v>
      </c>
      <c r="AF35" s="71">
        <v>22</v>
      </c>
      <c r="AG35" s="72">
        <v>12001267</v>
      </c>
      <c r="AH35" s="175">
        <v>41529</v>
      </c>
      <c r="AI35" s="71">
        <v>20</v>
      </c>
      <c r="AJ35" s="72">
        <v>9081818</v>
      </c>
      <c r="AK35" s="170">
        <v>31681</v>
      </c>
      <c r="AL35" s="108">
        <f t="shared" si="4"/>
        <v>255</v>
      </c>
      <c r="AM35" s="108">
        <f t="shared" si="4"/>
        <v>147314485</v>
      </c>
      <c r="AN35" s="159">
        <f t="shared" si="4"/>
        <v>621097</v>
      </c>
    </row>
    <row r="36" spans="1:40" s="65" customFormat="1" x14ac:dyDescent="0.3">
      <c r="A36" s="104"/>
      <c r="B36" s="149"/>
      <c r="C36" s="149"/>
      <c r="D36" s="171"/>
      <c r="E36" s="149"/>
      <c r="F36" s="149"/>
      <c r="G36" s="171"/>
      <c r="H36" s="149"/>
      <c r="I36" s="149"/>
      <c r="J36" s="171"/>
      <c r="K36" s="149"/>
      <c r="L36" s="149"/>
      <c r="M36" s="171"/>
      <c r="N36" s="149"/>
      <c r="O36" s="149"/>
      <c r="P36" s="171"/>
      <c r="Q36" s="149"/>
      <c r="R36" s="149"/>
      <c r="S36" s="171"/>
      <c r="T36" s="149"/>
      <c r="U36" s="149"/>
      <c r="V36" s="171"/>
      <c r="W36" s="149"/>
      <c r="X36" s="149"/>
      <c r="Y36" s="171"/>
      <c r="Z36" s="149"/>
      <c r="AA36" s="149"/>
      <c r="AB36" s="171"/>
      <c r="AC36" s="149"/>
      <c r="AD36" s="149"/>
      <c r="AE36" s="171"/>
      <c r="AF36" s="149"/>
      <c r="AG36" s="149"/>
      <c r="AH36" s="171"/>
      <c r="AI36" s="149"/>
      <c r="AJ36" s="149"/>
      <c r="AK36" s="171"/>
      <c r="AL36" s="25"/>
      <c r="AM36" s="25"/>
      <c r="AN36" s="166"/>
    </row>
    <row r="37" spans="1:40" x14ac:dyDescent="0.3">
      <c r="B37" s="30"/>
      <c r="C37" s="30"/>
      <c r="D37" s="172"/>
      <c r="E37" s="30"/>
      <c r="F37" s="30"/>
      <c r="G37" s="172"/>
      <c r="H37" s="30"/>
      <c r="I37" s="30"/>
      <c r="J37" s="172"/>
      <c r="K37" s="30"/>
      <c r="L37" s="30"/>
      <c r="M37" s="172"/>
      <c r="N37" s="30"/>
      <c r="O37" s="30"/>
      <c r="P37" s="172"/>
      <c r="Q37" s="30"/>
      <c r="R37" s="30"/>
      <c r="S37" s="172"/>
      <c r="T37" s="30"/>
      <c r="U37" s="30"/>
      <c r="V37" s="172"/>
      <c r="W37" s="30"/>
      <c r="X37" s="30"/>
      <c r="Y37" s="172"/>
      <c r="Z37" s="30"/>
      <c r="AA37" s="30"/>
      <c r="AB37" s="172"/>
      <c r="AC37" s="30"/>
      <c r="AD37" s="30"/>
      <c r="AE37" s="172"/>
      <c r="AF37" s="30"/>
      <c r="AG37" s="30"/>
      <c r="AH37" s="172"/>
      <c r="AI37" s="30"/>
      <c r="AJ37" s="30"/>
      <c r="AK37" s="172"/>
      <c r="AL37" s="30"/>
      <c r="AM37" s="30"/>
      <c r="AN37" s="172"/>
    </row>
    <row r="38" spans="1:40" s="33" customFormat="1" ht="16.5" x14ac:dyDescent="0.3">
      <c r="A38" s="33" t="s">
        <v>36</v>
      </c>
      <c r="B38" s="38"/>
      <c r="D38" s="173"/>
      <c r="E38" s="38"/>
      <c r="G38" s="173"/>
      <c r="H38" s="38"/>
      <c r="J38" s="173"/>
      <c r="K38" s="38"/>
      <c r="M38" s="173"/>
      <c r="N38" s="38"/>
      <c r="P38" s="173"/>
      <c r="Q38" s="38"/>
      <c r="S38" s="173"/>
      <c r="T38" s="38"/>
      <c r="V38" s="173"/>
      <c r="W38" s="38"/>
      <c r="Y38" s="173"/>
      <c r="Z38" s="38"/>
      <c r="AB38" s="173"/>
      <c r="AC38" s="38"/>
      <c r="AE38" s="173"/>
      <c r="AF38" s="38"/>
      <c r="AH38" s="176"/>
      <c r="AI38" s="38"/>
      <c r="AK38" s="173"/>
      <c r="AL38" s="38"/>
      <c r="AN38" s="173"/>
    </row>
    <row r="39" spans="1:40" s="33" customFormat="1" ht="16.5" x14ac:dyDescent="0.3">
      <c r="B39" s="38"/>
      <c r="D39" s="173"/>
      <c r="E39" s="38"/>
      <c r="G39" s="173"/>
      <c r="H39" s="38"/>
      <c r="J39" s="173"/>
      <c r="K39" s="38"/>
      <c r="M39" s="173"/>
      <c r="N39" s="38"/>
      <c r="P39" s="173"/>
      <c r="Q39" s="38"/>
      <c r="S39" s="173"/>
      <c r="T39" s="38"/>
      <c r="V39" s="173"/>
      <c r="W39" s="38"/>
      <c r="Y39" s="173"/>
      <c r="Z39" s="38"/>
      <c r="AB39" s="173"/>
      <c r="AC39" s="38"/>
      <c r="AE39" s="173"/>
      <c r="AF39" s="38"/>
      <c r="AH39" s="176"/>
      <c r="AI39" s="38"/>
      <c r="AK39" s="173"/>
      <c r="AL39" s="38"/>
      <c r="AN39" s="173"/>
    </row>
    <row r="40" spans="1:40" s="33" customFormat="1" ht="16.5" x14ac:dyDescent="0.3">
      <c r="A40" s="33" t="s">
        <v>37</v>
      </c>
      <c r="D40" s="173"/>
      <c r="G40" s="173"/>
      <c r="J40" s="173"/>
      <c r="M40" s="173"/>
      <c r="P40" s="173"/>
      <c r="S40" s="173"/>
      <c r="V40" s="173"/>
      <c r="Y40" s="173"/>
      <c r="AB40" s="173"/>
      <c r="AE40" s="173"/>
      <c r="AH40" s="173"/>
      <c r="AK40" s="173"/>
      <c r="AN40" s="173"/>
    </row>
    <row r="41" spans="1:40" s="33" customFormat="1" ht="16.5" x14ac:dyDescent="0.3">
      <c r="A41" s="33" t="s">
        <v>38</v>
      </c>
      <c r="D41" s="173"/>
      <c r="G41" s="173"/>
      <c r="J41" s="173"/>
      <c r="M41" s="173"/>
      <c r="P41" s="173"/>
      <c r="S41" s="173"/>
      <c r="V41" s="173"/>
      <c r="Y41" s="173"/>
      <c r="AB41" s="173"/>
      <c r="AE41" s="173"/>
      <c r="AH41" s="173"/>
      <c r="AK41" s="173"/>
      <c r="AN41" s="173"/>
    </row>
  </sheetData>
  <mergeCells count="15">
    <mergeCell ref="A1:A2"/>
    <mergeCell ref="W4:Y4"/>
    <mergeCell ref="T4:V4"/>
    <mergeCell ref="Q4:S4"/>
    <mergeCell ref="N4:P4"/>
    <mergeCell ref="K4:M4"/>
    <mergeCell ref="H4:J4"/>
    <mergeCell ref="B4:D4"/>
    <mergeCell ref="E4:G4"/>
    <mergeCell ref="B1:AN3"/>
    <mergeCell ref="AI4:AK4"/>
    <mergeCell ref="AL4:AN4"/>
    <mergeCell ref="AF4:AH4"/>
    <mergeCell ref="AC4:AE4"/>
    <mergeCell ref="Z4:AB4"/>
  </mergeCells>
  <phoneticPr fontId="7" type="noConversion"/>
  <pageMargins left="0.28999999999999998" right="0.22" top="1" bottom="1" header="0.5" footer="0.5"/>
  <pageSetup paperSize="9" scale="15" orientation="portrait" r:id="rId1"/>
  <headerFooter alignWithMargins="0"/>
  <ignoredErrors>
    <ignoredError sqref="O2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N40"/>
  <sheetViews>
    <sheetView showGridLines="0" view="pageBreakPreview" zoomScaleNormal="100" zoomScaleSheetLayoutView="100" workbookViewId="0">
      <pane xSplit="1" ySplit="5" topLeftCell="I6" activePane="bottomRight" state="frozen"/>
      <selection pane="topRight" activeCell="A33" sqref="A33:AN35"/>
      <selection pane="bottomLeft" activeCell="A33" sqref="A33:AN35"/>
      <selection pane="bottomRight" sqref="A1:A2"/>
    </sheetView>
  </sheetViews>
  <sheetFormatPr defaultColWidth="9.140625" defaultRowHeight="16.5" x14ac:dyDescent="0.3"/>
  <cols>
    <col min="1" max="1" width="66.28515625" style="33" bestFit="1" customWidth="1"/>
    <col min="2" max="40" width="15.28515625" style="33" customWidth="1"/>
    <col min="41" max="16384" width="9.140625" style="33"/>
  </cols>
  <sheetData>
    <row r="1" spans="1:40" x14ac:dyDescent="0.3">
      <c r="A1" s="186"/>
      <c r="B1" s="193" t="s">
        <v>39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</row>
    <row r="2" spans="1:40" ht="50.25" customHeight="1" thickBot="1" x14ac:dyDescent="0.35">
      <c r="A2" s="187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</row>
    <row r="3" spans="1:40" x14ac:dyDescent="0.3">
      <c r="A3" s="44" t="s">
        <v>1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</row>
    <row r="4" spans="1:40" s="25" customFormat="1" ht="18" x14ac:dyDescent="0.35">
      <c r="A4" s="53" t="s">
        <v>2</v>
      </c>
      <c r="B4" s="189">
        <v>43101</v>
      </c>
      <c r="C4" s="189"/>
      <c r="D4" s="190"/>
      <c r="E4" s="188">
        <v>43132</v>
      </c>
      <c r="F4" s="189"/>
      <c r="G4" s="190"/>
      <c r="H4" s="189">
        <v>43160</v>
      </c>
      <c r="I4" s="189"/>
      <c r="J4" s="189"/>
      <c r="K4" s="188">
        <v>43191</v>
      </c>
      <c r="L4" s="189"/>
      <c r="M4" s="190"/>
      <c r="N4" s="191">
        <v>43221</v>
      </c>
      <c r="O4" s="192"/>
      <c r="P4" s="192"/>
      <c r="Q4" s="188">
        <v>43252</v>
      </c>
      <c r="R4" s="189"/>
      <c r="S4" s="190"/>
      <c r="T4" s="189">
        <v>43282</v>
      </c>
      <c r="U4" s="189"/>
      <c r="V4" s="189"/>
      <c r="W4" s="188">
        <v>43313</v>
      </c>
      <c r="X4" s="189"/>
      <c r="Y4" s="190"/>
      <c r="Z4" s="188">
        <v>43344</v>
      </c>
      <c r="AA4" s="189"/>
      <c r="AB4" s="190"/>
      <c r="AC4" s="189">
        <v>43374</v>
      </c>
      <c r="AD4" s="189"/>
      <c r="AE4" s="189"/>
      <c r="AF4" s="188">
        <v>43405</v>
      </c>
      <c r="AG4" s="189"/>
      <c r="AH4" s="189"/>
      <c r="AI4" s="188">
        <v>43435</v>
      </c>
      <c r="AJ4" s="189"/>
      <c r="AK4" s="189"/>
      <c r="AL4" s="195" t="s">
        <v>3</v>
      </c>
      <c r="AM4" s="192"/>
      <c r="AN4" s="192"/>
    </row>
    <row r="5" spans="1:40" s="121" customFormat="1" ht="54" x14ac:dyDescent="0.35">
      <c r="A5" s="122" t="s">
        <v>4</v>
      </c>
      <c r="B5" s="50" t="s">
        <v>5</v>
      </c>
      <c r="C5" s="50" t="s">
        <v>6</v>
      </c>
      <c r="D5" s="115" t="s">
        <v>72</v>
      </c>
      <c r="E5" s="102" t="s">
        <v>5</v>
      </c>
      <c r="F5" s="50" t="s">
        <v>6</v>
      </c>
      <c r="G5" s="115" t="s">
        <v>72</v>
      </c>
      <c r="H5" s="50" t="s">
        <v>5</v>
      </c>
      <c r="I5" s="50" t="s">
        <v>6</v>
      </c>
      <c r="J5" s="50" t="s">
        <v>72</v>
      </c>
      <c r="K5" s="102" t="s">
        <v>5</v>
      </c>
      <c r="L5" s="50" t="s">
        <v>6</v>
      </c>
      <c r="M5" s="50" t="s">
        <v>72</v>
      </c>
      <c r="N5" s="102" t="s">
        <v>5</v>
      </c>
      <c r="O5" s="50" t="s">
        <v>6</v>
      </c>
      <c r="P5" s="50" t="s">
        <v>72</v>
      </c>
      <c r="Q5" s="102" t="s">
        <v>5</v>
      </c>
      <c r="R5" s="50" t="s">
        <v>6</v>
      </c>
      <c r="S5" s="50" t="s">
        <v>72</v>
      </c>
      <c r="T5" s="102" t="s">
        <v>5</v>
      </c>
      <c r="U5" s="50" t="s">
        <v>6</v>
      </c>
      <c r="V5" s="50" t="s">
        <v>72</v>
      </c>
      <c r="W5" s="102" t="s">
        <v>5</v>
      </c>
      <c r="X5" s="50" t="s">
        <v>6</v>
      </c>
      <c r="Y5" s="50" t="s">
        <v>72</v>
      </c>
      <c r="Z5" s="102" t="s">
        <v>5</v>
      </c>
      <c r="AA5" s="50" t="s">
        <v>6</v>
      </c>
      <c r="AB5" s="50" t="s">
        <v>72</v>
      </c>
      <c r="AC5" s="102" t="s">
        <v>5</v>
      </c>
      <c r="AD5" s="50" t="s">
        <v>6</v>
      </c>
      <c r="AE5" s="50" t="s">
        <v>72</v>
      </c>
      <c r="AF5" s="102" t="s">
        <v>5</v>
      </c>
      <c r="AG5" s="50" t="s">
        <v>6</v>
      </c>
      <c r="AH5" s="50" t="s">
        <v>72</v>
      </c>
      <c r="AI5" s="102" t="s">
        <v>5</v>
      </c>
      <c r="AJ5" s="50" t="s">
        <v>6</v>
      </c>
      <c r="AK5" s="50" t="s">
        <v>72</v>
      </c>
      <c r="AL5" s="102" t="s">
        <v>5</v>
      </c>
      <c r="AM5" s="50" t="s">
        <v>6</v>
      </c>
      <c r="AN5" s="50" t="s">
        <v>72</v>
      </c>
    </row>
    <row r="6" spans="1:40" s="56" customFormat="1" ht="18" x14ac:dyDescent="0.35">
      <c r="A6" s="51" t="s">
        <v>7</v>
      </c>
      <c r="B6" s="48">
        <v>22</v>
      </c>
      <c r="C6" s="49">
        <v>176</v>
      </c>
      <c r="D6" s="67">
        <v>205.7</v>
      </c>
      <c r="E6" s="58">
        <v>19</v>
      </c>
      <c r="F6" s="49">
        <v>172</v>
      </c>
      <c r="G6" s="55">
        <v>134.5</v>
      </c>
      <c r="H6" s="48">
        <v>21</v>
      </c>
      <c r="I6" s="49">
        <v>196</v>
      </c>
      <c r="J6" s="55">
        <v>439.2</v>
      </c>
      <c r="K6" s="48">
        <v>18</v>
      </c>
      <c r="L6" s="49">
        <v>167</v>
      </c>
      <c r="M6" s="55">
        <v>166.8</v>
      </c>
      <c r="N6" s="48">
        <v>21</v>
      </c>
      <c r="O6" s="49">
        <v>158</v>
      </c>
      <c r="P6" s="55">
        <v>425.3</v>
      </c>
      <c r="Q6" s="48">
        <v>21</v>
      </c>
      <c r="R6" s="49">
        <v>131</v>
      </c>
      <c r="S6" s="55">
        <v>163.30000000000001</v>
      </c>
      <c r="T6" s="48">
        <v>22</v>
      </c>
      <c r="U6" s="49">
        <v>78</v>
      </c>
      <c r="V6" s="55">
        <v>78.5</v>
      </c>
      <c r="W6" s="48">
        <v>22</v>
      </c>
      <c r="X6" s="49">
        <v>61</v>
      </c>
      <c r="Y6" s="55">
        <v>110.7</v>
      </c>
      <c r="Z6" s="48">
        <v>20</v>
      </c>
      <c r="AA6" s="49">
        <v>214</v>
      </c>
      <c r="AB6" s="55">
        <v>129.4</v>
      </c>
      <c r="AC6" s="48">
        <v>23</v>
      </c>
      <c r="AD6" s="49">
        <v>152</v>
      </c>
      <c r="AE6" s="55">
        <v>177.5</v>
      </c>
      <c r="AF6" s="48">
        <v>22</v>
      </c>
      <c r="AG6" s="49">
        <v>128</v>
      </c>
      <c r="AH6" s="55">
        <v>320.3</v>
      </c>
      <c r="AI6" s="48">
        <v>18</v>
      </c>
      <c r="AJ6" s="49">
        <v>80</v>
      </c>
      <c r="AK6" s="55">
        <v>75.8</v>
      </c>
      <c r="AL6" s="108">
        <f t="shared" ref="AL6:AN7" si="0">SUM(B6,E6,H6,K6,N6,Q6,T6,W6,Z6,AC6,AF6,AI6)</f>
        <v>249</v>
      </c>
      <c r="AM6" s="108">
        <f t="shared" si="0"/>
        <v>1713</v>
      </c>
      <c r="AN6" s="141">
        <f t="shared" si="0"/>
        <v>2427.0000000000005</v>
      </c>
    </row>
    <row r="7" spans="1:40" s="87" customFormat="1" ht="18" x14ac:dyDescent="0.35">
      <c r="A7" s="45" t="s">
        <v>8</v>
      </c>
      <c r="B7" s="29">
        <v>22</v>
      </c>
      <c r="C7" s="30">
        <v>10129</v>
      </c>
      <c r="D7" s="68">
        <v>1723.4</v>
      </c>
      <c r="E7" s="69">
        <v>20</v>
      </c>
      <c r="F7" s="27">
        <v>8372</v>
      </c>
      <c r="G7" s="28">
        <v>2572.8000000000002</v>
      </c>
      <c r="H7" s="29">
        <v>21</v>
      </c>
      <c r="I7" s="27">
        <v>9938</v>
      </c>
      <c r="J7" s="28">
        <v>1314.8</v>
      </c>
      <c r="K7" s="29">
        <v>20</v>
      </c>
      <c r="L7" s="27">
        <v>9289</v>
      </c>
      <c r="M7" s="28">
        <v>817.8</v>
      </c>
      <c r="N7" s="29">
        <v>22</v>
      </c>
      <c r="O7" s="27">
        <v>9322</v>
      </c>
      <c r="P7" s="28">
        <v>15373.1</v>
      </c>
      <c r="Q7" s="29">
        <v>21</v>
      </c>
      <c r="R7" s="27">
        <v>10512</v>
      </c>
      <c r="S7" s="28">
        <v>3152.3</v>
      </c>
      <c r="T7" s="29">
        <v>22</v>
      </c>
      <c r="U7" s="27">
        <v>8293</v>
      </c>
      <c r="V7" s="28">
        <v>2909.6</v>
      </c>
      <c r="W7" s="29">
        <v>22</v>
      </c>
      <c r="X7" s="27">
        <v>4448</v>
      </c>
      <c r="Y7" s="28">
        <v>493.1</v>
      </c>
      <c r="Z7" s="29">
        <v>20</v>
      </c>
      <c r="AA7" s="27">
        <v>8472</v>
      </c>
      <c r="AB7" s="28">
        <v>1177.9000000000001</v>
      </c>
      <c r="AC7" s="29">
        <v>23</v>
      </c>
      <c r="AD7" s="27">
        <v>8483</v>
      </c>
      <c r="AE7" s="28">
        <v>2187.6</v>
      </c>
      <c r="AF7" s="29">
        <v>22</v>
      </c>
      <c r="AG7" s="27">
        <v>10357</v>
      </c>
      <c r="AH7" s="28">
        <v>1654.7</v>
      </c>
      <c r="AI7" s="29">
        <v>19</v>
      </c>
      <c r="AJ7" s="27">
        <v>13284</v>
      </c>
      <c r="AK7" s="28">
        <v>2664.1</v>
      </c>
      <c r="AL7" s="82">
        <f t="shared" si="0"/>
        <v>254</v>
      </c>
      <c r="AM7" s="82">
        <f t="shared" si="0"/>
        <v>110899</v>
      </c>
      <c r="AN7" s="142">
        <f t="shared" si="0"/>
        <v>36041.199999999997</v>
      </c>
    </row>
    <row r="8" spans="1:40" s="56" customFormat="1" ht="18" x14ac:dyDescent="0.35">
      <c r="A8" s="51" t="s">
        <v>9</v>
      </c>
      <c r="B8" s="48">
        <v>22</v>
      </c>
      <c r="C8" s="49" t="s">
        <v>40</v>
      </c>
      <c r="D8" s="67" t="s">
        <v>40</v>
      </c>
      <c r="E8" s="58">
        <v>20</v>
      </c>
      <c r="F8" s="49" t="s">
        <v>40</v>
      </c>
      <c r="G8" s="55" t="s">
        <v>40</v>
      </c>
      <c r="H8" s="48">
        <v>21</v>
      </c>
      <c r="I8" s="49" t="s">
        <v>40</v>
      </c>
      <c r="J8" s="55" t="s">
        <v>40</v>
      </c>
      <c r="K8" s="48">
        <v>20</v>
      </c>
      <c r="L8" s="49" t="s">
        <v>40</v>
      </c>
      <c r="M8" s="55" t="s">
        <v>40</v>
      </c>
      <c r="N8" s="48">
        <v>21</v>
      </c>
      <c r="O8" s="49" t="s">
        <v>40</v>
      </c>
      <c r="P8" s="55" t="s">
        <v>40</v>
      </c>
      <c r="Q8" s="48">
        <v>21</v>
      </c>
      <c r="R8" s="49" t="s">
        <v>40</v>
      </c>
      <c r="S8" s="55" t="s">
        <v>40</v>
      </c>
      <c r="T8" s="48">
        <v>22</v>
      </c>
      <c r="U8" s="49" t="s">
        <v>40</v>
      </c>
      <c r="V8" s="55" t="s">
        <v>40</v>
      </c>
      <c r="W8" s="48">
        <v>23</v>
      </c>
      <c r="X8" s="49" t="s">
        <v>40</v>
      </c>
      <c r="Y8" s="55" t="s">
        <v>40</v>
      </c>
      <c r="Z8" s="48">
        <v>20</v>
      </c>
      <c r="AA8" s="49" t="s">
        <v>40</v>
      </c>
      <c r="AB8" s="55" t="s">
        <v>40</v>
      </c>
      <c r="AC8" s="48">
        <v>22</v>
      </c>
      <c r="AD8" s="49" t="s">
        <v>40</v>
      </c>
      <c r="AE8" s="55" t="s">
        <v>40</v>
      </c>
      <c r="AF8" s="48">
        <v>22</v>
      </c>
      <c r="AG8" s="49" t="s">
        <v>40</v>
      </c>
      <c r="AH8" s="55" t="s">
        <v>40</v>
      </c>
      <c r="AI8" s="48">
        <v>17</v>
      </c>
      <c r="AJ8" s="49" t="s">
        <v>40</v>
      </c>
      <c r="AK8" s="55" t="s">
        <v>40</v>
      </c>
      <c r="AL8" s="108">
        <f t="shared" ref="AL8:AL28" si="1">SUM(B8,E8,H8,K8,N8,Q8,T8,W8,Z8,AC8,AF8,AI8)</f>
        <v>251</v>
      </c>
      <c r="AM8" s="108" t="s">
        <v>40</v>
      </c>
      <c r="AN8" s="141" t="s">
        <v>40</v>
      </c>
    </row>
    <row r="9" spans="1:40" s="87" customFormat="1" ht="18" x14ac:dyDescent="0.35">
      <c r="A9" s="45" t="s">
        <v>10</v>
      </c>
      <c r="B9" s="29">
        <v>20</v>
      </c>
      <c r="C9" s="30">
        <v>45</v>
      </c>
      <c r="D9" s="68">
        <v>39</v>
      </c>
      <c r="E9" s="69">
        <v>20</v>
      </c>
      <c r="F9" s="27">
        <v>16</v>
      </c>
      <c r="G9" s="28">
        <v>12.3</v>
      </c>
      <c r="H9" s="29">
        <v>22</v>
      </c>
      <c r="I9" s="27">
        <v>19</v>
      </c>
      <c r="J9" s="28">
        <v>23</v>
      </c>
      <c r="K9" s="29">
        <v>19</v>
      </c>
      <c r="L9" s="27">
        <v>26</v>
      </c>
      <c r="M9" s="28">
        <v>20.6</v>
      </c>
      <c r="N9" s="29">
        <v>21</v>
      </c>
      <c r="O9" s="27">
        <v>29</v>
      </c>
      <c r="P9" s="28">
        <v>15</v>
      </c>
      <c r="Q9" s="29">
        <v>20</v>
      </c>
      <c r="R9" s="27">
        <v>14</v>
      </c>
      <c r="S9" s="28">
        <v>10</v>
      </c>
      <c r="T9" s="29">
        <v>22</v>
      </c>
      <c r="U9" s="27">
        <v>27</v>
      </c>
      <c r="V9" s="28">
        <v>10.1</v>
      </c>
      <c r="W9" s="29">
        <v>22</v>
      </c>
      <c r="X9" s="27">
        <v>17</v>
      </c>
      <c r="Y9" s="28">
        <v>7.6</v>
      </c>
      <c r="Z9" s="29">
        <v>20</v>
      </c>
      <c r="AA9" s="27">
        <v>50</v>
      </c>
      <c r="AB9" s="28">
        <v>29</v>
      </c>
      <c r="AC9" s="29">
        <v>23</v>
      </c>
      <c r="AD9" s="27">
        <v>42</v>
      </c>
      <c r="AE9" s="28">
        <v>57</v>
      </c>
      <c r="AF9" s="29">
        <v>21</v>
      </c>
      <c r="AG9" s="27">
        <v>34</v>
      </c>
      <c r="AH9" s="28">
        <v>38</v>
      </c>
      <c r="AI9" s="29">
        <v>19</v>
      </c>
      <c r="AJ9" s="27">
        <v>20</v>
      </c>
      <c r="AK9" s="28">
        <v>23</v>
      </c>
      <c r="AL9" s="82">
        <f t="shared" si="1"/>
        <v>249</v>
      </c>
      <c r="AM9" s="82">
        <f t="shared" ref="AM9:AN12" si="2">SUM(C9,F9,I9,L9,O9,R9,U9,X9,AA9,AD9,AG9,AJ9)</f>
        <v>339</v>
      </c>
      <c r="AN9" s="142">
        <f t="shared" si="2"/>
        <v>284.60000000000002</v>
      </c>
    </row>
    <row r="10" spans="1:40" s="56" customFormat="1" ht="18" x14ac:dyDescent="0.35">
      <c r="A10" s="51" t="s">
        <v>11</v>
      </c>
      <c r="B10" s="97">
        <v>22</v>
      </c>
      <c r="C10" s="49">
        <v>11</v>
      </c>
      <c r="D10" s="55">
        <v>9.9</v>
      </c>
      <c r="E10" s="98">
        <v>20</v>
      </c>
      <c r="F10" s="49">
        <v>22</v>
      </c>
      <c r="G10" s="55">
        <v>17</v>
      </c>
      <c r="H10" s="97">
        <v>19</v>
      </c>
      <c r="I10" s="61">
        <v>4</v>
      </c>
      <c r="J10" s="55">
        <v>0.8</v>
      </c>
      <c r="K10" s="97">
        <v>19</v>
      </c>
      <c r="L10" s="61">
        <v>7</v>
      </c>
      <c r="M10" s="55">
        <v>3.6</v>
      </c>
      <c r="N10" s="97">
        <v>21</v>
      </c>
      <c r="O10" s="49">
        <v>30</v>
      </c>
      <c r="P10" s="55">
        <v>6.4</v>
      </c>
      <c r="Q10" s="97">
        <v>21</v>
      </c>
      <c r="R10" s="49">
        <v>13</v>
      </c>
      <c r="S10" s="55">
        <v>6</v>
      </c>
      <c r="T10" s="97">
        <v>22</v>
      </c>
      <c r="U10" s="49">
        <v>7</v>
      </c>
      <c r="V10" s="55">
        <v>3.4</v>
      </c>
      <c r="W10" s="97">
        <v>22</v>
      </c>
      <c r="X10" s="49">
        <v>8</v>
      </c>
      <c r="Y10" s="55">
        <v>3.6</v>
      </c>
      <c r="Z10" s="97">
        <v>20</v>
      </c>
      <c r="AA10" s="49">
        <v>8</v>
      </c>
      <c r="AB10" s="55">
        <v>2.5</v>
      </c>
      <c r="AC10" s="97">
        <v>21</v>
      </c>
      <c r="AD10" s="49">
        <v>0</v>
      </c>
      <c r="AE10" s="55">
        <v>0</v>
      </c>
      <c r="AF10" s="97">
        <v>20</v>
      </c>
      <c r="AG10" s="49">
        <v>7</v>
      </c>
      <c r="AH10" s="55">
        <v>2.4</v>
      </c>
      <c r="AI10" s="97">
        <v>17</v>
      </c>
      <c r="AJ10" s="49">
        <v>7</v>
      </c>
      <c r="AK10" s="55">
        <v>1.2</v>
      </c>
      <c r="AL10" s="108">
        <f t="shared" si="1"/>
        <v>244</v>
      </c>
      <c r="AM10" s="108">
        <f t="shared" si="2"/>
        <v>124</v>
      </c>
      <c r="AN10" s="141">
        <f t="shared" si="2"/>
        <v>56.800000000000004</v>
      </c>
    </row>
    <row r="11" spans="1:40" s="111" customFormat="1" ht="18" x14ac:dyDescent="0.35">
      <c r="A11" s="45" t="s">
        <v>12</v>
      </c>
      <c r="B11" s="93">
        <v>22</v>
      </c>
      <c r="C11" s="30" t="s">
        <v>41</v>
      </c>
      <c r="D11" s="28" t="s">
        <v>41</v>
      </c>
      <c r="E11" s="95">
        <v>20</v>
      </c>
      <c r="F11" s="30" t="s">
        <v>41</v>
      </c>
      <c r="G11" s="28" t="s">
        <v>41</v>
      </c>
      <c r="H11" s="93">
        <v>20</v>
      </c>
      <c r="I11" s="30" t="s">
        <v>41</v>
      </c>
      <c r="J11" s="28" t="s">
        <v>41</v>
      </c>
      <c r="K11" s="93">
        <v>18</v>
      </c>
      <c r="L11" s="30" t="s">
        <v>41</v>
      </c>
      <c r="M11" s="28" t="s">
        <v>41</v>
      </c>
      <c r="N11" s="93">
        <v>20</v>
      </c>
      <c r="O11" s="30" t="s">
        <v>41</v>
      </c>
      <c r="P11" s="28" t="s">
        <v>41</v>
      </c>
      <c r="Q11" s="93">
        <v>21</v>
      </c>
      <c r="R11" s="30" t="s">
        <v>41</v>
      </c>
      <c r="S11" s="28" t="s">
        <v>41</v>
      </c>
      <c r="T11" s="93">
        <v>22</v>
      </c>
      <c r="U11" s="30" t="s">
        <v>41</v>
      </c>
      <c r="V11" s="28" t="s">
        <v>41</v>
      </c>
      <c r="W11" s="93">
        <v>23</v>
      </c>
      <c r="X11" s="30" t="s">
        <v>41</v>
      </c>
      <c r="Y11" s="28" t="s">
        <v>41</v>
      </c>
      <c r="Z11" s="93">
        <v>18</v>
      </c>
      <c r="AA11" s="30" t="s">
        <v>41</v>
      </c>
      <c r="AB11" s="28" t="s">
        <v>41</v>
      </c>
      <c r="AC11" s="93">
        <v>23</v>
      </c>
      <c r="AD11" s="30">
        <v>6</v>
      </c>
      <c r="AE11" s="28">
        <v>1.6</v>
      </c>
      <c r="AF11" s="93">
        <v>22</v>
      </c>
      <c r="AG11" s="30" t="s">
        <v>41</v>
      </c>
      <c r="AH11" s="28" t="s">
        <v>41</v>
      </c>
      <c r="AI11" s="93">
        <v>17</v>
      </c>
      <c r="AJ11" s="30" t="s">
        <v>41</v>
      </c>
      <c r="AK11" s="28" t="s">
        <v>41</v>
      </c>
      <c r="AL11" s="82">
        <f t="shared" si="1"/>
        <v>246</v>
      </c>
      <c r="AM11" s="82">
        <f t="shared" si="2"/>
        <v>6</v>
      </c>
      <c r="AN11" s="142">
        <f t="shared" si="2"/>
        <v>1.6</v>
      </c>
    </row>
    <row r="12" spans="1:40" s="56" customFormat="1" ht="18" x14ac:dyDescent="0.35">
      <c r="A12" s="51" t="s">
        <v>13</v>
      </c>
      <c r="B12" s="48">
        <v>22</v>
      </c>
      <c r="C12" s="49">
        <v>758175</v>
      </c>
      <c r="D12" s="55">
        <v>99550.799999999988</v>
      </c>
      <c r="E12" s="58">
        <v>20</v>
      </c>
      <c r="F12" s="49">
        <v>772904</v>
      </c>
      <c r="G12" s="55">
        <v>101213.9</v>
      </c>
      <c r="H12" s="48">
        <v>21</v>
      </c>
      <c r="I12" s="49">
        <v>784968</v>
      </c>
      <c r="J12" s="55">
        <v>114672.2</v>
      </c>
      <c r="K12" s="48">
        <v>20</v>
      </c>
      <c r="L12" s="49">
        <v>703043</v>
      </c>
      <c r="M12" s="55">
        <v>130775.6</v>
      </c>
      <c r="N12" s="48">
        <v>23</v>
      </c>
      <c r="O12" s="49">
        <v>965965</v>
      </c>
      <c r="P12" s="55">
        <v>172347.5</v>
      </c>
      <c r="Q12" s="48">
        <v>21</v>
      </c>
      <c r="R12" s="49">
        <v>969188</v>
      </c>
      <c r="S12" s="55">
        <v>132285.80000000002</v>
      </c>
      <c r="T12" s="48">
        <v>22</v>
      </c>
      <c r="U12" s="49">
        <v>966563</v>
      </c>
      <c r="V12" s="55">
        <v>81519.399999999994</v>
      </c>
      <c r="W12" s="48">
        <v>23</v>
      </c>
      <c r="X12" s="49">
        <v>961531</v>
      </c>
      <c r="Y12" s="55">
        <v>79971.5</v>
      </c>
      <c r="Z12" s="48">
        <v>20</v>
      </c>
      <c r="AA12" s="49">
        <v>934513</v>
      </c>
      <c r="AB12" s="55">
        <v>95217.2</v>
      </c>
      <c r="AC12" s="48">
        <v>23</v>
      </c>
      <c r="AD12" s="49">
        <v>1176001</v>
      </c>
      <c r="AE12" s="55">
        <v>112456.90000000001</v>
      </c>
      <c r="AF12" s="48">
        <v>22</v>
      </c>
      <c r="AG12" s="49">
        <v>1109567</v>
      </c>
      <c r="AH12" s="55">
        <v>111113.90000000001</v>
      </c>
      <c r="AI12" s="48">
        <v>20</v>
      </c>
      <c r="AJ12" s="49">
        <v>874375</v>
      </c>
      <c r="AK12" s="55">
        <v>103885.4</v>
      </c>
      <c r="AL12" s="108">
        <f t="shared" si="1"/>
        <v>257</v>
      </c>
      <c r="AM12" s="108">
        <f t="shared" si="2"/>
        <v>10976793</v>
      </c>
      <c r="AN12" s="141">
        <f t="shared" si="2"/>
        <v>1335010.0999999999</v>
      </c>
    </row>
    <row r="13" spans="1:40" s="112" customFormat="1" ht="18" x14ac:dyDescent="0.35">
      <c r="A13" s="45" t="s">
        <v>14</v>
      </c>
      <c r="B13" s="93">
        <v>22</v>
      </c>
      <c r="C13" s="29" t="s">
        <v>41</v>
      </c>
      <c r="D13" s="94" t="s">
        <v>41</v>
      </c>
      <c r="E13" s="95">
        <v>20</v>
      </c>
      <c r="F13" s="29" t="s">
        <v>41</v>
      </c>
      <c r="G13" s="94" t="s">
        <v>41</v>
      </c>
      <c r="H13" s="93">
        <v>21</v>
      </c>
      <c r="I13" s="29" t="s">
        <v>41</v>
      </c>
      <c r="J13" s="94" t="s">
        <v>41</v>
      </c>
      <c r="K13" s="93">
        <v>20</v>
      </c>
      <c r="L13" s="29" t="s">
        <v>41</v>
      </c>
      <c r="M13" s="94" t="s">
        <v>41</v>
      </c>
      <c r="N13" s="93">
        <v>21</v>
      </c>
      <c r="O13" s="29" t="s">
        <v>41</v>
      </c>
      <c r="P13" s="94" t="s">
        <v>41</v>
      </c>
      <c r="Q13" s="93">
        <v>21</v>
      </c>
      <c r="R13" s="29" t="s">
        <v>41</v>
      </c>
      <c r="S13" s="94" t="s">
        <v>41</v>
      </c>
      <c r="T13" s="93">
        <v>20</v>
      </c>
      <c r="U13" s="29" t="s">
        <v>41</v>
      </c>
      <c r="V13" s="94" t="s">
        <v>41</v>
      </c>
      <c r="W13" s="93">
        <v>23</v>
      </c>
      <c r="X13" s="29" t="s">
        <v>41</v>
      </c>
      <c r="Y13" s="94" t="s">
        <v>41</v>
      </c>
      <c r="Z13" s="93">
        <v>19</v>
      </c>
      <c r="AA13" s="29" t="s">
        <v>41</v>
      </c>
      <c r="AB13" s="94" t="s">
        <v>41</v>
      </c>
      <c r="AC13" s="93">
        <v>23</v>
      </c>
      <c r="AD13" s="29" t="s">
        <v>41</v>
      </c>
      <c r="AE13" s="94" t="s">
        <v>41</v>
      </c>
      <c r="AF13" s="93">
        <v>22</v>
      </c>
      <c r="AG13" s="29" t="s">
        <v>41</v>
      </c>
      <c r="AH13" s="94" t="s">
        <v>41</v>
      </c>
      <c r="AI13" s="93">
        <v>17</v>
      </c>
      <c r="AJ13" s="29" t="s">
        <v>41</v>
      </c>
      <c r="AK13" s="94" t="s">
        <v>41</v>
      </c>
      <c r="AL13" s="82">
        <f t="shared" si="1"/>
        <v>249</v>
      </c>
      <c r="AM13" s="82" t="s">
        <v>41</v>
      </c>
      <c r="AN13" s="142" t="s">
        <v>41</v>
      </c>
    </row>
    <row r="14" spans="1:40" s="56" customFormat="1" ht="18" x14ac:dyDescent="0.35">
      <c r="A14" s="51" t="s">
        <v>15</v>
      </c>
      <c r="B14" s="48">
        <v>22</v>
      </c>
      <c r="C14" s="49" t="s">
        <v>40</v>
      </c>
      <c r="D14" s="55" t="s">
        <v>40</v>
      </c>
      <c r="E14" s="58">
        <v>20</v>
      </c>
      <c r="F14" s="49" t="s">
        <v>40</v>
      </c>
      <c r="G14" s="55" t="s">
        <v>40</v>
      </c>
      <c r="H14" s="48">
        <v>21</v>
      </c>
      <c r="I14" s="49" t="s">
        <v>40</v>
      </c>
      <c r="J14" s="55" t="s">
        <v>40</v>
      </c>
      <c r="K14" s="48">
        <v>20</v>
      </c>
      <c r="L14" s="49" t="s">
        <v>40</v>
      </c>
      <c r="M14" s="55" t="s">
        <v>40</v>
      </c>
      <c r="N14" s="48">
        <v>19</v>
      </c>
      <c r="O14" s="49" t="s">
        <v>40</v>
      </c>
      <c r="P14" s="55" t="s">
        <v>40</v>
      </c>
      <c r="Q14" s="48">
        <v>21</v>
      </c>
      <c r="R14" s="49" t="s">
        <v>40</v>
      </c>
      <c r="S14" s="55" t="s">
        <v>40</v>
      </c>
      <c r="T14" s="48">
        <v>22</v>
      </c>
      <c r="U14" s="49" t="s">
        <v>40</v>
      </c>
      <c r="V14" s="55" t="s">
        <v>40</v>
      </c>
      <c r="W14" s="48">
        <v>22</v>
      </c>
      <c r="X14" s="49" t="s">
        <v>40</v>
      </c>
      <c r="Y14" s="55" t="s">
        <v>40</v>
      </c>
      <c r="Z14" s="48">
        <v>20</v>
      </c>
      <c r="AA14" s="49" t="s">
        <v>40</v>
      </c>
      <c r="AB14" s="55" t="s">
        <v>40</v>
      </c>
      <c r="AC14" s="48">
        <v>22</v>
      </c>
      <c r="AD14" s="49" t="s">
        <v>40</v>
      </c>
      <c r="AE14" s="55" t="s">
        <v>40</v>
      </c>
      <c r="AF14" s="48">
        <v>21</v>
      </c>
      <c r="AG14" s="49" t="s">
        <v>40</v>
      </c>
      <c r="AH14" s="55" t="s">
        <v>40</v>
      </c>
      <c r="AI14" s="48">
        <v>17</v>
      </c>
      <c r="AJ14" s="49" t="s">
        <v>40</v>
      </c>
      <c r="AK14" s="55" t="s">
        <v>40</v>
      </c>
      <c r="AL14" s="108">
        <f t="shared" si="1"/>
        <v>247</v>
      </c>
      <c r="AM14" s="108" t="s">
        <v>40</v>
      </c>
      <c r="AN14" s="141" t="s">
        <v>40</v>
      </c>
    </row>
    <row r="15" spans="1:40" s="112" customFormat="1" ht="18" x14ac:dyDescent="0.35">
      <c r="A15" s="45" t="s">
        <v>16</v>
      </c>
      <c r="B15" s="93">
        <v>22</v>
      </c>
      <c r="C15" s="27">
        <v>2</v>
      </c>
      <c r="D15" s="94">
        <v>0.2</v>
      </c>
      <c r="E15" s="95">
        <v>19</v>
      </c>
      <c r="F15" s="27">
        <v>3</v>
      </c>
      <c r="G15" s="94">
        <v>3.6</v>
      </c>
      <c r="H15" s="93">
        <v>21</v>
      </c>
      <c r="I15" s="27">
        <v>2</v>
      </c>
      <c r="J15" s="94">
        <v>20.399999999999999</v>
      </c>
      <c r="K15" s="93">
        <v>17</v>
      </c>
      <c r="L15" s="27">
        <v>15</v>
      </c>
      <c r="M15" s="94">
        <v>1.1000000000000001</v>
      </c>
      <c r="N15" s="93">
        <v>21</v>
      </c>
      <c r="O15" s="27">
        <v>23</v>
      </c>
      <c r="P15" s="94">
        <v>3.4</v>
      </c>
      <c r="Q15" s="93">
        <v>21</v>
      </c>
      <c r="R15" s="27">
        <v>13</v>
      </c>
      <c r="S15" s="94">
        <v>2</v>
      </c>
      <c r="T15" s="93">
        <v>21</v>
      </c>
      <c r="U15" s="27">
        <v>8</v>
      </c>
      <c r="V15" s="94">
        <v>1.3</v>
      </c>
      <c r="W15" s="93">
        <v>22</v>
      </c>
      <c r="X15" s="27">
        <v>5</v>
      </c>
      <c r="Y15" s="94">
        <v>1.6</v>
      </c>
      <c r="Z15" s="93">
        <v>20</v>
      </c>
      <c r="AA15" s="27">
        <v>16</v>
      </c>
      <c r="AB15" s="94">
        <v>4.2</v>
      </c>
      <c r="AC15" s="93">
        <v>22</v>
      </c>
      <c r="AD15" s="27">
        <v>23</v>
      </c>
      <c r="AE15" s="94">
        <v>7.8</v>
      </c>
      <c r="AF15" s="93">
        <v>22</v>
      </c>
      <c r="AG15" s="27">
        <v>5</v>
      </c>
      <c r="AH15" s="94">
        <v>0.4</v>
      </c>
      <c r="AI15" s="93">
        <v>18</v>
      </c>
      <c r="AJ15" s="27">
        <v>0</v>
      </c>
      <c r="AK15" s="94">
        <v>0</v>
      </c>
      <c r="AL15" s="82">
        <f t="shared" si="1"/>
        <v>246</v>
      </c>
      <c r="AM15" s="82">
        <f>SUM(C15,F15,I15,L15,O15,R15,U15,X15,AA15,AD15,AG15,AJ15)</f>
        <v>115</v>
      </c>
      <c r="AN15" s="142">
        <f>SUM(D15,G15,J15,M15,P15,S15,V15,Y15,AB15,AE15,AH15,AK15)</f>
        <v>46</v>
      </c>
    </row>
    <row r="16" spans="1:40" s="56" customFormat="1" ht="18" x14ac:dyDescent="0.35">
      <c r="A16" s="51" t="s">
        <v>17</v>
      </c>
      <c r="B16" s="48">
        <v>22</v>
      </c>
      <c r="C16" s="49">
        <v>45699</v>
      </c>
      <c r="D16" s="55">
        <v>2563.8000000000002</v>
      </c>
      <c r="E16" s="58">
        <v>20</v>
      </c>
      <c r="F16" s="49">
        <v>71206</v>
      </c>
      <c r="G16" s="55">
        <v>3194.2</v>
      </c>
      <c r="H16" s="48">
        <v>22</v>
      </c>
      <c r="I16" s="49">
        <v>71020</v>
      </c>
      <c r="J16" s="55">
        <v>3903.2</v>
      </c>
      <c r="K16" s="48">
        <v>21</v>
      </c>
      <c r="L16" s="49">
        <v>61226</v>
      </c>
      <c r="M16" s="55">
        <v>2551.6999999999998</v>
      </c>
      <c r="N16" s="48">
        <v>23</v>
      </c>
      <c r="O16" s="49">
        <v>70575</v>
      </c>
      <c r="P16" s="55">
        <v>2825</v>
      </c>
      <c r="Q16" s="48">
        <v>21</v>
      </c>
      <c r="R16" s="49">
        <v>70372</v>
      </c>
      <c r="S16" s="55">
        <v>2676.6</v>
      </c>
      <c r="T16" s="48">
        <v>22</v>
      </c>
      <c r="U16" s="49">
        <v>66200</v>
      </c>
      <c r="V16" s="55">
        <v>2499.9</v>
      </c>
      <c r="W16" s="48">
        <v>23</v>
      </c>
      <c r="X16" s="49">
        <v>74918</v>
      </c>
      <c r="Y16" s="55">
        <v>2881.9</v>
      </c>
      <c r="Z16" s="48">
        <v>20</v>
      </c>
      <c r="AA16" s="49">
        <v>61307</v>
      </c>
      <c r="AB16" s="55">
        <v>2313.6999999999998</v>
      </c>
      <c r="AC16" s="48">
        <v>23</v>
      </c>
      <c r="AD16" s="49">
        <v>81108</v>
      </c>
      <c r="AE16" s="55">
        <v>3211.5</v>
      </c>
      <c r="AF16" s="48">
        <v>22</v>
      </c>
      <c r="AG16" s="49">
        <v>68038</v>
      </c>
      <c r="AH16" s="55">
        <v>2547.5</v>
      </c>
      <c r="AI16" s="48">
        <v>19</v>
      </c>
      <c r="AJ16" s="49">
        <v>54656</v>
      </c>
      <c r="AK16" s="55">
        <v>1857.2</v>
      </c>
      <c r="AL16" s="108">
        <f t="shared" si="1"/>
        <v>258</v>
      </c>
      <c r="AM16" s="108">
        <f>SUM(C16,F16,I16,L16,O16,R16,U16,X16,AA16,AD16,AG16,AJ16)</f>
        <v>796325</v>
      </c>
      <c r="AN16" s="141">
        <f>SUM(D16,G16,J16,M16,P16,S16,V16,Y16,AB16,AE16,AH16,AK16)</f>
        <v>33026.200000000004</v>
      </c>
    </row>
    <row r="17" spans="1:40" s="112" customFormat="1" ht="18" x14ac:dyDescent="0.35">
      <c r="A17" s="45" t="s">
        <v>18</v>
      </c>
      <c r="B17" s="29">
        <v>22</v>
      </c>
      <c r="C17" s="27" t="s">
        <v>40</v>
      </c>
      <c r="D17" s="28" t="s">
        <v>40</v>
      </c>
      <c r="E17" s="69">
        <v>20</v>
      </c>
      <c r="F17" s="27" t="s">
        <v>40</v>
      </c>
      <c r="G17" s="28" t="s">
        <v>40</v>
      </c>
      <c r="H17" s="29">
        <v>21</v>
      </c>
      <c r="I17" s="27" t="s">
        <v>40</v>
      </c>
      <c r="J17" s="28" t="s">
        <v>40</v>
      </c>
      <c r="K17" s="29">
        <v>20</v>
      </c>
      <c r="L17" s="27" t="s">
        <v>40</v>
      </c>
      <c r="M17" s="28" t="s">
        <v>40</v>
      </c>
      <c r="N17" s="29">
        <v>23</v>
      </c>
      <c r="O17" s="27" t="s">
        <v>40</v>
      </c>
      <c r="P17" s="28" t="s">
        <v>40</v>
      </c>
      <c r="Q17" s="29">
        <v>21</v>
      </c>
      <c r="R17" s="27" t="s">
        <v>40</v>
      </c>
      <c r="S17" s="28" t="s">
        <v>40</v>
      </c>
      <c r="T17" s="29">
        <v>22</v>
      </c>
      <c r="U17" s="27" t="s">
        <v>40</v>
      </c>
      <c r="V17" s="28" t="s">
        <v>40</v>
      </c>
      <c r="W17" s="29">
        <v>23</v>
      </c>
      <c r="X17" s="27" t="s">
        <v>40</v>
      </c>
      <c r="Y17" s="28" t="s">
        <v>40</v>
      </c>
      <c r="Z17" s="29">
        <v>20</v>
      </c>
      <c r="AA17" s="27" t="s">
        <v>40</v>
      </c>
      <c r="AB17" s="28" t="s">
        <v>40</v>
      </c>
      <c r="AC17" s="29">
        <v>23</v>
      </c>
      <c r="AD17" s="27" t="s">
        <v>40</v>
      </c>
      <c r="AE17" s="28" t="s">
        <v>40</v>
      </c>
      <c r="AF17" s="29">
        <v>22</v>
      </c>
      <c r="AG17" s="27" t="s">
        <v>40</v>
      </c>
      <c r="AH17" s="28" t="s">
        <v>40</v>
      </c>
      <c r="AI17" s="29">
        <v>19</v>
      </c>
      <c r="AJ17" s="27" t="s">
        <v>40</v>
      </c>
      <c r="AK17" s="28" t="s">
        <v>40</v>
      </c>
      <c r="AL17" s="82">
        <f t="shared" si="1"/>
        <v>256</v>
      </c>
      <c r="AM17" s="82" t="s">
        <v>40</v>
      </c>
      <c r="AN17" s="142" t="s">
        <v>40</v>
      </c>
    </row>
    <row r="18" spans="1:40" s="56" customFormat="1" ht="18" x14ac:dyDescent="0.35">
      <c r="A18" s="51" t="s">
        <v>19</v>
      </c>
      <c r="B18" s="48">
        <v>22</v>
      </c>
      <c r="C18" s="49">
        <v>10297</v>
      </c>
      <c r="D18" s="55">
        <v>2556</v>
      </c>
      <c r="E18" s="58">
        <v>20</v>
      </c>
      <c r="F18" s="49">
        <v>11850</v>
      </c>
      <c r="G18" s="55">
        <v>2856</v>
      </c>
      <c r="H18" s="48">
        <v>21</v>
      </c>
      <c r="I18" s="49">
        <v>18774</v>
      </c>
      <c r="J18" s="55">
        <v>4877</v>
      </c>
      <c r="K18" s="48">
        <v>20</v>
      </c>
      <c r="L18" s="49">
        <v>17510</v>
      </c>
      <c r="M18" s="55">
        <v>3656</v>
      </c>
      <c r="N18" s="48">
        <v>22</v>
      </c>
      <c r="O18" s="49">
        <v>19388</v>
      </c>
      <c r="P18" s="55">
        <v>5040</v>
      </c>
      <c r="Q18" s="48">
        <v>21</v>
      </c>
      <c r="R18" s="49">
        <v>19226</v>
      </c>
      <c r="S18" s="55">
        <v>5496</v>
      </c>
      <c r="T18" s="48">
        <v>22</v>
      </c>
      <c r="U18" s="49">
        <v>10042</v>
      </c>
      <c r="V18" s="55">
        <v>2142</v>
      </c>
      <c r="W18" s="48">
        <v>23</v>
      </c>
      <c r="X18" s="49">
        <v>13216</v>
      </c>
      <c r="Y18" s="55">
        <v>2203</v>
      </c>
      <c r="Z18" s="48">
        <v>20</v>
      </c>
      <c r="AA18" s="49">
        <v>16854</v>
      </c>
      <c r="AB18" s="55">
        <v>4592</v>
      </c>
      <c r="AC18" s="48">
        <v>23</v>
      </c>
      <c r="AD18" s="49">
        <v>10725</v>
      </c>
      <c r="AE18" s="55">
        <v>1995</v>
      </c>
      <c r="AF18" s="48">
        <v>22</v>
      </c>
      <c r="AG18" s="49">
        <v>11237</v>
      </c>
      <c r="AH18" s="55">
        <v>1919</v>
      </c>
      <c r="AI18" s="48">
        <v>19</v>
      </c>
      <c r="AJ18" s="49">
        <v>25948</v>
      </c>
      <c r="AK18" s="55">
        <v>7873</v>
      </c>
      <c r="AL18" s="108">
        <f t="shared" si="1"/>
        <v>255</v>
      </c>
      <c r="AM18" s="108">
        <f>SUM(C18,F18,I18,L18,O18,R18,U18,X18,AA18,AD18,AG18,AJ18)</f>
        <v>185067</v>
      </c>
      <c r="AN18" s="141">
        <f>SUM(D18,G18,J18,M18,P18,S18,V18,Y18,AB18,AE18,AH18,AK18)</f>
        <v>45205</v>
      </c>
    </row>
    <row r="19" spans="1:40" s="112" customFormat="1" ht="18" x14ac:dyDescent="0.35">
      <c r="A19" s="45" t="s">
        <v>20</v>
      </c>
      <c r="B19" s="29">
        <v>22</v>
      </c>
      <c r="C19" s="27">
        <v>6721</v>
      </c>
      <c r="D19" s="28">
        <v>2222.1</v>
      </c>
      <c r="E19" s="69">
        <v>20</v>
      </c>
      <c r="F19" s="27">
        <v>5696</v>
      </c>
      <c r="G19" s="28">
        <v>1829.7</v>
      </c>
      <c r="H19" s="29">
        <v>20</v>
      </c>
      <c r="I19" s="27">
        <v>5428</v>
      </c>
      <c r="J19" s="28">
        <v>1641.9</v>
      </c>
      <c r="K19" s="29">
        <v>20</v>
      </c>
      <c r="L19" s="27">
        <v>5220</v>
      </c>
      <c r="M19" s="28">
        <v>1541.7</v>
      </c>
      <c r="N19" s="29">
        <v>22</v>
      </c>
      <c r="O19" s="27">
        <v>5972</v>
      </c>
      <c r="P19" s="28">
        <v>2526.5</v>
      </c>
      <c r="Q19" s="29">
        <v>20</v>
      </c>
      <c r="R19" s="27">
        <v>4960</v>
      </c>
      <c r="S19" s="28">
        <v>1980.1</v>
      </c>
      <c r="T19" s="29">
        <v>22</v>
      </c>
      <c r="U19" s="27">
        <v>5350</v>
      </c>
      <c r="V19" s="28">
        <v>1905.5</v>
      </c>
      <c r="W19" s="29">
        <v>23</v>
      </c>
      <c r="X19" s="27">
        <v>5581</v>
      </c>
      <c r="Y19" s="28">
        <v>1467.3</v>
      </c>
      <c r="Z19" s="29">
        <v>20</v>
      </c>
      <c r="AA19" s="27">
        <v>4434</v>
      </c>
      <c r="AB19" s="28">
        <v>1353.7</v>
      </c>
      <c r="AC19" s="29">
        <v>23</v>
      </c>
      <c r="AD19" s="27">
        <v>6676</v>
      </c>
      <c r="AE19" s="28">
        <v>2015.2</v>
      </c>
      <c r="AF19" s="29">
        <v>22</v>
      </c>
      <c r="AG19" s="27">
        <v>6842</v>
      </c>
      <c r="AH19" s="28">
        <v>1625.7</v>
      </c>
      <c r="AI19" s="29">
        <v>19</v>
      </c>
      <c r="AJ19" s="27">
        <v>5211</v>
      </c>
      <c r="AK19" s="28">
        <v>877.4</v>
      </c>
      <c r="AL19" s="82">
        <f t="shared" si="1"/>
        <v>253</v>
      </c>
      <c r="AM19" s="82">
        <f>SUM(C19,F19,I19,L19,O19,R19,U19,X19,AA19,AD19,AG19,AJ19)</f>
        <v>68091</v>
      </c>
      <c r="AN19" s="142">
        <f>SUM(D19,G19,J19,M19,P19,S19,V19,Y19,AB19,AE19,AH19,AK19)</f>
        <v>20986.800000000003</v>
      </c>
    </row>
    <row r="20" spans="1:40" s="56" customFormat="1" ht="18" x14ac:dyDescent="0.35">
      <c r="A20" s="51" t="s">
        <v>21</v>
      </c>
      <c r="B20" s="48">
        <v>21</v>
      </c>
      <c r="C20" s="49" t="s">
        <v>41</v>
      </c>
      <c r="D20" s="55" t="s">
        <v>41</v>
      </c>
      <c r="E20" s="58">
        <v>19</v>
      </c>
      <c r="F20" s="49" t="s">
        <v>41</v>
      </c>
      <c r="G20" s="55" t="s">
        <v>41</v>
      </c>
      <c r="H20" s="48">
        <v>21</v>
      </c>
      <c r="I20" s="49" t="s">
        <v>41</v>
      </c>
      <c r="J20" s="55" t="s">
        <v>41</v>
      </c>
      <c r="K20" s="48">
        <v>19</v>
      </c>
      <c r="L20" s="49" t="s">
        <v>41</v>
      </c>
      <c r="M20" s="55" t="s">
        <v>41</v>
      </c>
      <c r="N20" s="48">
        <v>21</v>
      </c>
      <c r="O20" s="49" t="s">
        <v>41</v>
      </c>
      <c r="P20" s="55" t="s">
        <v>41</v>
      </c>
      <c r="Q20" s="48">
        <v>20</v>
      </c>
      <c r="R20" s="49" t="s">
        <v>41</v>
      </c>
      <c r="S20" s="55" t="s">
        <v>41</v>
      </c>
      <c r="T20" s="48">
        <v>22</v>
      </c>
      <c r="U20" s="49" t="s">
        <v>41</v>
      </c>
      <c r="V20" s="55" t="s">
        <v>41</v>
      </c>
      <c r="W20" s="48">
        <v>22</v>
      </c>
      <c r="X20" s="49" t="s">
        <v>40</v>
      </c>
      <c r="Y20" s="55" t="s">
        <v>40</v>
      </c>
      <c r="Z20" s="48">
        <v>20</v>
      </c>
      <c r="AA20" s="56" t="s">
        <v>40</v>
      </c>
      <c r="AB20" s="55" t="s">
        <v>40</v>
      </c>
      <c r="AC20" s="48">
        <v>22</v>
      </c>
      <c r="AD20" s="49" t="s">
        <v>40</v>
      </c>
      <c r="AE20" s="55" t="s">
        <v>40</v>
      </c>
      <c r="AF20" s="48">
        <v>21</v>
      </c>
      <c r="AG20" s="49" t="s">
        <v>40</v>
      </c>
      <c r="AH20" s="55" t="s">
        <v>40</v>
      </c>
      <c r="AI20" s="48">
        <v>17</v>
      </c>
      <c r="AJ20" s="49" t="s">
        <v>40</v>
      </c>
      <c r="AK20" s="55" t="s">
        <v>40</v>
      </c>
      <c r="AL20" s="108">
        <f t="shared" si="1"/>
        <v>245</v>
      </c>
      <c r="AM20" s="108" t="s">
        <v>40</v>
      </c>
      <c r="AN20" s="141" t="s">
        <v>40</v>
      </c>
    </row>
    <row r="21" spans="1:40" s="112" customFormat="1" ht="18" x14ac:dyDescent="0.35">
      <c r="A21" s="45" t="s">
        <v>23</v>
      </c>
      <c r="B21" s="93">
        <v>22</v>
      </c>
      <c r="C21" s="30">
        <v>1482000</v>
      </c>
      <c r="D21" s="28">
        <v>68041</v>
      </c>
      <c r="E21" s="95">
        <v>20</v>
      </c>
      <c r="F21" s="30">
        <v>1271000</v>
      </c>
      <c r="G21" s="28">
        <v>51504</v>
      </c>
      <c r="H21" s="93">
        <v>21</v>
      </c>
      <c r="I21" s="30">
        <v>1226000</v>
      </c>
      <c r="J21" s="28">
        <v>55089</v>
      </c>
      <c r="K21" s="93">
        <v>22</v>
      </c>
      <c r="L21" s="30">
        <v>1330000</v>
      </c>
      <c r="M21" s="28">
        <v>113945</v>
      </c>
      <c r="N21" s="93">
        <v>21</v>
      </c>
      <c r="O21" s="30">
        <v>1437000</v>
      </c>
      <c r="P21" s="28">
        <v>106640</v>
      </c>
      <c r="Q21" s="93">
        <v>21</v>
      </c>
      <c r="R21" s="30">
        <v>1236000</v>
      </c>
      <c r="S21" s="28">
        <v>65910</v>
      </c>
      <c r="T21" s="93">
        <v>22</v>
      </c>
      <c r="U21" s="30">
        <v>1170000</v>
      </c>
      <c r="V21" s="28">
        <v>50620</v>
      </c>
      <c r="W21" s="93">
        <v>22</v>
      </c>
      <c r="X21" s="30">
        <v>1177000</v>
      </c>
      <c r="Y21" s="28">
        <v>66732</v>
      </c>
      <c r="Z21" s="93">
        <v>20</v>
      </c>
      <c r="AA21" s="30">
        <v>1085000</v>
      </c>
      <c r="AB21" s="28">
        <v>44242</v>
      </c>
      <c r="AC21" s="93">
        <v>23</v>
      </c>
      <c r="AD21" s="30">
        <v>1429000</v>
      </c>
      <c r="AE21" s="28">
        <v>60943</v>
      </c>
      <c r="AF21" s="93">
        <v>22</v>
      </c>
      <c r="AG21" s="30">
        <v>1250000</v>
      </c>
      <c r="AH21" s="28">
        <v>61260</v>
      </c>
      <c r="AI21" s="93">
        <v>18</v>
      </c>
      <c r="AJ21" s="30">
        <v>917000</v>
      </c>
      <c r="AK21" s="28">
        <v>34913</v>
      </c>
      <c r="AL21" s="82">
        <f t="shared" si="1"/>
        <v>254</v>
      </c>
      <c r="AM21" s="82">
        <f>SUM(C21,F21,I21,L21,O21,R21,U21,X21,AA21,AD21,AG21,AJ21)</f>
        <v>15010000</v>
      </c>
      <c r="AN21" s="142">
        <f>SUM(D21,G21,J21,M21,P21,S21,V21,Y21,AB21,AE21,AH21,AK21)</f>
        <v>779839</v>
      </c>
    </row>
    <row r="22" spans="1:40" s="56" customFormat="1" ht="18" x14ac:dyDescent="0.35">
      <c r="A22" s="51" t="s">
        <v>24</v>
      </c>
      <c r="B22" s="48">
        <v>22</v>
      </c>
      <c r="C22" s="49" t="s">
        <v>40</v>
      </c>
      <c r="D22" s="55" t="s">
        <v>40</v>
      </c>
      <c r="E22" s="58">
        <v>20</v>
      </c>
      <c r="F22" s="49" t="s">
        <v>40</v>
      </c>
      <c r="G22" s="55" t="s">
        <v>40</v>
      </c>
      <c r="H22" s="48">
        <v>21</v>
      </c>
      <c r="I22" s="49" t="s">
        <v>40</v>
      </c>
      <c r="J22" s="55" t="s">
        <v>40</v>
      </c>
      <c r="K22" s="48">
        <v>20</v>
      </c>
      <c r="L22" s="49" t="s">
        <v>40</v>
      </c>
      <c r="M22" s="55" t="s">
        <v>40</v>
      </c>
      <c r="N22" s="48">
        <v>22</v>
      </c>
      <c r="O22" s="49" t="s">
        <v>40</v>
      </c>
      <c r="P22" s="55" t="s">
        <v>40</v>
      </c>
      <c r="Q22" s="48">
        <v>21</v>
      </c>
      <c r="R22" s="49" t="s">
        <v>40</v>
      </c>
      <c r="S22" s="55" t="s">
        <v>40</v>
      </c>
      <c r="T22" s="48">
        <v>22</v>
      </c>
      <c r="U22" s="49" t="s">
        <v>40</v>
      </c>
      <c r="V22" s="55" t="s">
        <v>40</v>
      </c>
      <c r="W22" s="48">
        <v>23</v>
      </c>
      <c r="X22" s="49" t="s">
        <v>40</v>
      </c>
      <c r="Y22" s="55" t="s">
        <v>40</v>
      </c>
      <c r="Z22" s="48">
        <v>20</v>
      </c>
      <c r="AA22" s="49" t="s">
        <v>40</v>
      </c>
      <c r="AB22" s="55" t="s">
        <v>40</v>
      </c>
      <c r="AC22" s="48">
        <v>23</v>
      </c>
      <c r="AD22" s="49" t="s">
        <v>40</v>
      </c>
      <c r="AE22" s="55" t="s">
        <v>40</v>
      </c>
      <c r="AF22" s="48">
        <v>22</v>
      </c>
      <c r="AG22" s="49" t="s">
        <v>40</v>
      </c>
      <c r="AH22" s="55" t="s">
        <v>40</v>
      </c>
      <c r="AI22" s="48">
        <v>19</v>
      </c>
      <c r="AJ22" s="49" t="s">
        <v>40</v>
      </c>
      <c r="AK22" s="55" t="s">
        <v>40</v>
      </c>
      <c r="AL22" s="108">
        <f t="shared" si="1"/>
        <v>255</v>
      </c>
      <c r="AM22" s="108" t="s">
        <v>40</v>
      </c>
      <c r="AN22" s="141" t="s">
        <v>40</v>
      </c>
    </row>
    <row r="23" spans="1:40" s="112" customFormat="1" ht="18" x14ac:dyDescent="0.35">
      <c r="A23" s="45" t="s">
        <v>25</v>
      </c>
      <c r="B23" s="93">
        <v>21</v>
      </c>
      <c r="C23" s="29">
        <v>0</v>
      </c>
      <c r="D23" s="94">
        <v>0</v>
      </c>
      <c r="E23" s="95">
        <v>20</v>
      </c>
      <c r="F23" s="29" t="s">
        <v>41</v>
      </c>
      <c r="G23" s="94" t="s">
        <v>41</v>
      </c>
      <c r="H23" s="93">
        <v>20</v>
      </c>
      <c r="I23" s="29" t="s">
        <v>41</v>
      </c>
      <c r="J23" s="94" t="s">
        <v>41</v>
      </c>
      <c r="K23" s="93">
        <v>20</v>
      </c>
      <c r="L23" s="29" t="s">
        <v>41</v>
      </c>
      <c r="M23" s="94" t="s">
        <v>41</v>
      </c>
      <c r="N23" s="93">
        <v>22</v>
      </c>
      <c r="O23" s="29" t="s">
        <v>41</v>
      </c>
      <c r="P23" s="94" t="s">
        <v>41</v>
      </c>
      <c r="Q23" s="93">
        <v>19</v>
      </c>
      <c r="R23" s="29" t="s">
        <v>41</v>
      </c>
      <c r="S23" s="94" t="s">
        <v>41</v>
      </c>
      <c r="T23" s="93">
        <v>22</v>
      </c>
      <c r="U23" s="29" t="s">
        <v>41</v>
      </c>
      <c r="V23" s="94" t="s">
        <v>41</v>
      </c>
      <c r="W23" s="93">
        <v>22</v>
      </c>
      <c r="X23" s="29" t="s">
        <v>41</v>
      </c>
      <c r="Y23" s="94" t="s">
        <v>41</v>
      </c>
      <c r="Z23" s="93">
        <v>19</v>
      </c>
      <c r="AA23" s="29" t="s">
        <v>41</v>
      </c>
      <c r="AB23" s="94" t="s">
        <v>41</v>
      </c>
      <c r="AC23" s="93">
        <v>23</v>
      </c>
      <c r="AD23" s="29" t="s">
        <v>41</v>
      </c>
      <c r="AE23" s="94" t="s">
        <v>41</v>
      </c>
      <c r="AF23" s="93">
        <v>22</v>
      </c>
      <c r="AG23" s="29" t="s">
        <v>41</v>
      </c>
      <c r="AH23" s="94" t="s">
        <v>41</v>
      </c>
      <c r="AI23" s="93">
        <v>16</v>
      </c>
      <c r="AJ23" s="29" t="s">
        <v>41</v>
      </c>
      <c r="AK23" s="94" t="s">
        <v>41</v>
      </c>
      <c r="AL23" s="82">
        <f t="shared" si="1"/>
        <v>246</v>
      </c>
      <c r="AM23" s="82" t="s">
        <v>41</v>
      </c>
      <c r="AN23" s="142" t="s">
        <v>41</v>
      </c>
    </row>
    <row r="24" spans="1:40" s="56" customFormat="1" ht="18" x14ac:dyDescent="0.35">
      <c r="A24" s="51" t="s">
        <v>70</v>
      </c>
      <c r="B24" s="48">
        <v>22</v>
      </c>
      <c r="C24" s="49">
        <v>24708</v>
      </c>
      <c r="D24" s="55">
        <v>5266.2</v>
      </c>
      <c r="E24" s="58">
        <v>20</v>
      </c>
      <c r="F24" s="49">
        <v>5643</v>
      </c>
      <c r="G24" s="55">
        <v>4667.7</v>
      </c>
      <c r="H24" s="48">
        <v>21</v>
      </c>
      <c r="I24" s="49">
        <v>4697</v>
      </c>
      <c r="J24" s="55">
        <v>5101.3</v>
      </c>
      <c r="K24" s="48">
        <v>20</v>
      </c>
      <c r="L24" s="49">
        <v>4252</v>
      </c>
      <c r="M24" s="55">
        <v>3750.7</v>
      </c>
      <c r="N24" s="48">
        <v>21</v>
      </c>
      <c r="O24" s="49">
        <v>4796</v>
      </c>
      <c r="P24" s="55">
        <v>5258.7</v>
      </c>
      <c r="Q24" s="48">
        <v>21</v>
      </c>
      <c r="R24" s="49">
        <v>4461</v>
      </c>
      <c r="S24" s="55">
        <v>4243</v>
      </c>
      <c r="T24" s="48">
        <v>22</v>
      </c>
      <c r="U24" s="49">
        <v>3105</v>
      </c>
      <c r="V24" s="55">
        <v>2193.2000000000003</v>
      </c>
      <c r="W24" s="48">
        <v>23</v>
      </c>
      <c r="X24" s="49">
        <v>4382</v>
      </c>
      <c r="Y24" s="55">
        <v>3861.5</v>
      </c>
      <c r="Z24" s="48">
        <v>20</v>
      </c>
      <c r="AA24" s="49">
        <v>4193</v>
      </c>
      <c r="AB24" s="55">
        <v>4046.2000000000003</v>
      </c>
      <c r="AC24" s="48">
        <v>23</v>
      </c>
      <c r="AD24" s="49">
        <v>4744</v>
      </c>
      <c r="AE24" s="55">
        <v>4334.4000000000005</v>
      </c>
      <c r="AF24" s="48">
        <v>22</v>
      </c>
      <c r="AG24" s="49">
        <v>5107</v>
      </c>
      <c r="AH24" s="55">
        <v>4133.5</v>
      </c>
      <c r="AI24" s="48">
        <v>17</v>
      </c>
      <c r="AJ24" s="49">
        <v>3994</v>
      </c>
      <c r="AK24" s="55">
        <v>2581.8000000000002</v>
      </c>
      <c r="AL24" s="108">
        <f t="shared" si="1"/>
        <v>252</v>
      </c>
      <c r="AM24" s="108">
        <f t="shared" ref="AM24:AN28" si="3">SUM(C24,F24,I24,L24,O24,R24,U24,X24,AA24,AD24,AG24,AJ24)</f>
        <v>74082</v>
      </c>
      <c r="AN24" s="141">
        <f t="shared" si="3"/>
        <v>49438.200000000004</v>
      </c>
    </row>
    <row r="25" spans="1:40" s="112" customFormat="1" ht="18" x14ac:dyDescent="0.35">
      <c r="A25" s="45" t="s">
        <v>26</v>
      </c>
      <c r="B25" s="93">
        <v>22</v>
      </c>
      <c r="C25" s="27">
        <v>1898</v>
      </c>
      <c r="D25" s="94">
        <v>765.59999999999991</v>
      </c>
      <c r="E25" s="95">
        <v>20</v>
      </c>
      <c r="F25" s="27">
        <v>1681</v>
      </c>
      <c r="G25" s="94">
        <v>2325.6999999999998</v>
      </c>
      <c r="H25" s="93">
        <v>20</v>
      </c>
      <c r="I25" s="27">
        <v>1327</v>
      </c>
      <c r="J25" s="94">
        <v>1164.8</v>
      </c>
      <c r="K25" s="93">
        <v>20</v>
      </c>
      <c r="L25" s="27">
        <v>1527</v>
      </c>
      <c r="M25" s="94">
        <v>1042.5</v>
      </c>
      <c r="N25" s="93">
        <v>19</v>
      </c>
      <c r="O25" s="27">
        <v>1493</v>
      </c>
      <c r="P25" s="94">
        <v>946.5</v>
      </c>
      <c r="Q25" s="93">
        <v>21</v>
      </c>
      <c r="R25" s="27">
        <v>1284</v>
      </c>
      <c r="S25" s="94">
        <v>850.8</v>
      </c>
      <c r="T25" s="93">
        <v>22</v>
      </c>
      <c r="U25" s="27">
        <v>959</v>
      </c>
      <c r="V25" s="94">
        <v>535.1</v>
      </c>
      <c r="W25" s="93">
        <v>23</v>
      </c>
      <c r="X25" s="27">
        <v>1225</v>
      </c>
      <c r="Y25" s="94">
        <v>724.1</v>
      </c>
      <c r="Z25" s="93">
        <v>20</v>
      </c>
      <c r="AA25" s="27">
        <v>1619</v>
      </c>
      <c r="AB25" s="94">
        <v>842.6</v>
      </c>
      <c r="AC25" s="93">
        <v>23</v>
      </c>
      <c r="AD25" s="27">
        <v>1723</v>
      </c>
      <c r="AE25" s="94">
        <v>1449.5</v>
      </c>
      <c r="AF25" s="93">
        <v>22</v>
      </c>
      <c r="AG25" s="27">
        <v>1581</v>
      </c>
      <c r="AH25" s="94">
        <v>801.19999999999993</v>
      </c>
      <c r="AI25" s="93">
        <v>17</v>
      </c>
      <c r="AJ25" s="27">
        <v>1139</v>
      </c>
      <c r="AK25" s="94">
        <v>601.79999999999995</v>
      </c>
      <c r="AL25" s="82">
        <f t="shared" si="1"/>
        <v>249</v>
      </c>
      <c r="AM25" s="82">
        <f t="shared" si="3"/>
        <v>17456</v>
      </c>
      <c r="AN25" s="142">
        <f t="shared" si="3"/>
        <v>12050.2</v>
      </c>
    </row>
    <row r="26" spans="1:40" s="56" customFormat="1" ht="18" x14ac:dyDescent="0.35">
      <c r="A26" s="51" t="s">
        <v>27</v>
      </c>
      <c r="B26" s="48">
        <v>21</v>
      </c>
      <c r="C26" s="49">
        <v>210</v>
      </c>
      <c r="D26" s="67">
        <v>659.4</v>
      </c>
      <c r="E26" s="58">
        <v>20</v>
      </c>
      <c r="F26" s="49">
        <v>173</v>
      </c>
      <c r="G26" s="55">
        <v>510.8</v>
      </c>
      <c r="H26" s="48">
        <v>21</v>
      </c>
      <c r="I26" s="49">
        <v>191</v>
      </c>
      <c r="J26" s="55">
        <v>672.2</v>
      </c>
      <c r="K26" s="48">
        <v>20</v>
      </c>
      <c r="L26" s="49">
        <v>151</v>
      </c>
      <c r="M26" s="55">
        <v>499.70000000000005</v>
      </c>
      <c r="N26" s="48">
        <v>20</v>
      </c>
      <c r="O26" s="49">
        <v>132</v>
      </c>
      <c r="P26" s="55">
        <v>292.10000000000002</v>
      </c>
      <c r="Q26" s="48">
        <v>21</v>
      </c>
      <c r="R26" s="49">
        <v>131</v>
      </c>
      <c r="S26" s="55">
        <v>447.2</v>
      </c>
      <c r="T26" s="48">
        <v>22</v>
      </c>
      <c r="U26" s="49">
        <v>122</v>
      </c>
      <c r="V26" s="55">
        <v>214.9</v>
      </c>
      <c r="W26" s="48">
        <v>22</v>
      </c>
      <c r="X26" s="49">
        <v>163</v>
      </c>
      <c r="Y26" s="55">
        <v>436.9</v>
      </c>
      <c r="Z26" s="48">
        <v>20</v>
      </c>
      <c r="AA26" s="49">
        <v>175</v>
      </c>
      <c r="AB26" s="55">
        <v>476.5</v>
      </c>
      <c r="AC26" s="48">
        <v>23</v>
      </c>
      <c r="AD26" s="49">
        <v>201</v>
      </c>
      <c r="AE26" s="55">
        <v>447.1</v>
      </c>
      <c r="AF26" s="48">
        <v>22</v>
      </c>
      <c r="AG26" s="49">
        <v>155</v>
      </c>
      <c r="AH26" s="55">
        <v>330.3</v>
      </c>
      <c r="AI26" s="48">
        <v>17</v>
      </c>
      <c r="AJ26" s="49">
        <v>96</v>
      </c>
      <c r="AK26" s="55">
        <v>560</v>
      </c>
      <c r="AL26" s="108">
        <f t="shared" si="1"/>
        <v>249</v>
      </c>
      <c r="AM26" s="108">
        <f t="shared" si="3"/>
        <v>1900</v>
      </c>
      <c r="AN26" s="141">
        <f t="shared" si="3"/>
        <v>5547.1000000000013</v>
      </c>
    </row>
    <row r="27" spans="1:40" s="112" customFormat="1" ht="18" x14ac:dyDescent="0.35">
      <c r="A27" s="46" t="s">
        <v>28</v>
      </c>
      <c r="B27" s="93">
        <v>21</v>
      </c>
      <c r="C27" s="27">
        <v>92</v>
      </c>
      <c r="D27" s="96">
        <v>94.1</v>
      </c>
      <c r="E27" s="95">
        <v>20</v>
      </c>
      <c r="F27" s="27">
        <v>265</v>
      </c>
      <c r="G27" s="94">
        <v>434.2</v>
      </c>
      <c r="H27" s="93">
        <v>21</v>
      </c>
      <c r="I27" s="27">
        <v>168</v>
      </c>
      <c r="J27" s="94">
        <v>179.20000000000002</v>
      </c>
      <c r="K27" s="93">
        <v>20</v>
      </c>
      <c r="L27" s="27">
        <v>161</v>
      </c>
      <c r="M27" s="94">
        <v>331.2</v>
      </c>
      <c r="N27" s="93">
        <v>20</v>
      </c>
      <c r="O27" s="27">
        <v>154</v>
      </c>
      <c r="P27" s="94">
        <v>269.7</v>
      </c>
      <c r="Q27" s="93">
        <v>21</v>
      </c>
      <c r="R27" s="27">
        <v>145</v>
      </c>
      <c r="S27" s="94">
        <v>260.59999999999997</v>
      </c>
      <c r="T27" s="93">
        <v>22</v>
      </c>
      <c r="U27" s="27">
        <v>143</v>
      </c>
      <c r="V27" s="94">
        <v>65.900000000000006</v>
      </c>
      <c r="W27" s="93">
        <v>22</v>
      </c>
      <c r="X27" s="27">
        <v>151</v>
      </c>
      <c r="Y27" s="94">
        <v>84.199999999999989</v>
      </c>
      <c r="Z27" s="93">
        <v>20</v>
      </c>
      <c r="AA27" s="27">
        <v>165</v>
      </c>
      <c r="AB27" s="94">
        <v>761</v>
      </c>
      <c r="AC27" s="93">
        <v>23</v>
      </c>
      <c r="AD27" s="27">
        <v>154</v>
      </c>
      <c r="AE27" s="94">
        <v>43.4</v>
      </c>
      <c r="AF27" s="93">
        <v>20</v>
      </c>
      <c r="AG27" s="27">
        <v>134</v>
      </c>
      <c r="AH27" s="94">
        <v>56.5</v>
      </c>
      <c r="AI27" s="93">
        <v>17</v>
      </c>
      <c r="AJ27" s="27">
        <v>155</v>
      </c>
      <c r="AK27" s="94">
        <v>62.8</v>
      </c>
      <c r="AL27" s="82">
        <f t="shared" si="1"/>
        <v>247</v>
      </c>
      <c r="AM27" s="82">
        <f t="shared" si="3"/>
        <v>1887</v>
      </c>
      <c r="AN27" s="142">
        <f t="shared" si="3"/>
        <v>2642.8000000000006</v>
      </c>
    </row>
    <row r="28" spans="1:40" s="56" customFormat="1" ht="18" x14ac:dyDescent="0.35">
      <c r="A28" s="51" t="s">
        <v>29</v>
      </c>
      <c r="B28" s="48">
        <v>22</v>
      </c>
      <c r="C28" s="49">
        <v>23</v>
      </c>
      <c r="D28" s="55">
        <v>23.5</v>
      </c>
      <c r="E28" s="58">
        <v>20</v>
      </c>
      <c r="F28" s="49">
        <v>5</v>
      </c>
      <c r="G28" s="55">
        <v>3</v>
      </c>
      <c r="H28" s="48">
        <v>21</v>
      </c>
      <c r="I28" s="49">
        <v>8</v>
      </c>
      <c r="J28" s="55">
        <v>3.9</v>
      </c>
      <c r="K28" s="48">
        <v>20</v>
      </c>
      <c r="L28" s="49">
        <v>8</v>
      </c>
      <c r="M28" s="55">
        <v>4.4000000000000004</v>
      </c>
      <c r="N28" s="48">
        <v>21</v>
      </c>
      <c r="O28" s="49">
        <v>7</v>
      </c>
      <c r="P28" s="55">
        <v>3.1</v>
      </c>
      <c r="Q28" s="48">
        <v>19</v>
      </c>
      <c r="R28" s="49">
        <v>9</v>
      </c>
      <c r="S28" s="55">
        <v>4</v>
      </c>
      <c r="T28" s="48">
        <v>22</v>
      </c>
      <c r="U28" s="49">
        <v>11</v>
      </c>
      <c r="V28" s="55">
        <v>8.4</v>
      </c>
      <c r="W28" s="48">
        <v>22</v>
      </c>
      <c r="X28" s="49">
        <v>11</v>
      </c>
      <c r="Y28" s="55">
        <v>6.6</v>
      </c>
      <c r="Z28" s="48">
        <v>20</v>
      </c>
      <c r="AA28" s="49">
        <v>6</v>
      </c>
      <c r="AB28" s="55">
        <v>3.5</v>
      </c>
      <c r="AC28" s="48">
        <v>22</v>
      </c>
      <c r="AD28" s="49">
        <v>7</v>
      </c>
      <c r="AE28" s="55">
        <v>5.8</v>
      </c>
      <c r="AF28" s="48">
        <v>21</v>
      </c>
      <c r="AG28" s="49">
        <v>6</v>
      </c>
      <c r="AH28" s="55">
        <v>2.6</v>
      </c>
      <c r="AI28" s="48">
        <v>17</v>
      </c>
      <c r="AJ28" s="49">
        <v>10</v>
      </c>
      <c r="AK28" s="55">
        <v>4.4000000000000004</v>
      </c>
      <c r="AL28" s="108">
        <f t="shared" si="1"/>
        <v>247</v>
      </c>
      <c r="AM28" s="108">
        <f t="shared" si="3"/>
        <v>111</v>
      </c>
      <c r="AN28" s="141">
        <f t="shared" si="3"/>
        <v>73.2</v>
      </c>
    </row>
    <row r="29" spans="1:40" x14ac:dyDescent="0.3">
      <c r="C29" s="35"/>
      <c r="D29" s="36"/>
      <c r="F29" s="35"/>
      <c r="G29" s="36"/>
      <c r="I29" s="35"/>
      <c r="J29" s="36"/>
      <c r="L29" s="35"/>
      <c r="M29" s="36"/>
      <c r="O29" s="35"/>
      <c r="P29" s="36"/>
      <c r="R29" s="35"/>
      <c r="S29" s="36"/>
      <c r="U29" s="35"/>
      <c r="V29" s="36"/>
      <c r="X29" s="35"/>
      <c r="Y29" s="36"/>
      <c r="Z29" s="35"/>
      <c r="AA29" s="35"/>
      <c r="AB29" s="36"/>
      <c r="AC29" s="35"/>
      <c r="AD29" s="35"/>
      <c r="AE29" s="36"/>
      <c r="AF29" s="35"/>
      <c r="AG29" s="35"/>
      <c r="AH29" s="36"/>
      <c r="AI29" s="35"/>
      <c r="AJ29" s="35"/>
      <c r="AK29" s="36"/>
      <c r="AL29" s="35"/>
      <c r="AM29" s="35"/>
      <c r="AN29" s="36"/>
    </row>
    <row r="30" spans="1:40" s="117" customFormat="1" ht="54" x14ac:dyDescent="0.35">
      <c r="A30" s="77" t="s">
        <v>30</v>
      </c>
      <c r="B30" s="102" t="s">
        <v>5</v>
      </c>
      <c r="C30" s="50" t="s">
        <v>6</v>
      </c>
      <c r="D30" s="50" t="s">
        <v>72</v>
      </c>
      <c r="E30" s="102" t="s">
        <v>5</v>
      </c>
      <c r="F30" s="50" t="s">
        <v>6</v>
      </c>
      <c r="G30" s="115" t="s">
        <v>72</v>
      </c>
      <c r="H30" s="102" t="s">
        <v>5</v>
      </c>
      <c r="I30" s="50" t="s">
        <v>6</v>
      </c>
      <c r="J30" s="66" t="s">
        <v>72</v>
      </c>
      <c r="K30" s="102" t="s">
        <v>5</v>
      </c>
      <c r="L30" s="66" t="s">
        <v>6</v>
      </c>
      <c r="M30" s="66" t="s">
        <v>72</v>
      </c>
      <c r="N30" s="120" t="s">
        <v>5</v>
      </c>
      <c r="O30" s="66" t="s">
        <v>6</v>
      </c>
      <c r="P30" s="66" t="s">
        <v>72</v>
      </c>
      <c r="Q30" s="102" t="s">
        <v>5</v>
      </c>
      <c r="R30" s="50" t="s">
        <v>6</v>
      </c>
      <c r="S30" s="50" t="s">
        <v>72</v>
      </c>
      <c r="T30" s="102" t="s">
        <v>5</v>
      </c>
      <c r="U30" s="50" t="s">
        <v>6</v>
      </c>
      <c r="V30" s="50" t="s">
        <v>72</v>
      </c>
      <c r="W30" s="102" t="s">
        <v>5</v>
      </c>
      <c r="X30" s="50" t="s">
        <v>6</v>
      </c>
      <c r="Y30" s="50" t="s">
        <v>72</v>
      </c>
      <c r="Z30" s="102" t="s">
        <v>5</v>
      </c>
      <c r="AA30" s="50" t="s">
        <v>6</v>
      </c>
      <c r="AB30" s="50" t="s">
        <v>72</v>
      </c>
      <c r="AC30" s="102" t="s">
        <v>5</v>
      </c>
      <c r="AD30" s="50" t="s">
        <v>6</v>
      </c>
      <c r="AE30" s="50" t="s">
        <v>72</v>
      </c>
      <c r="AF30" s="102" t="s">
        <v>5</v>
      </c>
      <c r="AG30" s="50" t="s">
        <v>6</v>
      </c>
      <c r="AH30" s="50" t="s">
        <v>72</v>
      </c>
      <c r="AI30" s="102" t="s">
        <v>5</v>
      </c>
      <c r="AJ30" s="50" t="s">
        <v>6</v>
      </c>
      <c r="AK30" s="50" t="s">
        <v>72</v>
      </c>
      <c r="AL30" s="143" t="s">
        <v>5</v>
      </c>
      <c r="AM30" s="103" t="s">
        <v>6</v>
      </c>
      <c r="AN30" s="118" t="s">
        <v>72</v>
      </c>
    </row>
    <row r="31" spans="1:40" s="110" customFormat="1" ht="18" x14ac:dyDescent="0.35">
      <c r="A31" s="57" t="s">
        <v>31</v>
      </c>
      <c r="B31" s="58">
        <v>23</v>
      </c>
      <c r="C31" s="49">
        <v>8932</v>
      </c>
      <c r="D31" s="59">
        <v>1353</v>
      </c>
      <c r="E31" s="58">
        <v>20</v>
      </c>
      <c r="F31" s="49">
        <v>8666</v>
      </c>
      <c r="G31" s="59">
        <v>1147</v>
      </c>
      <c r="H31" s="106">
        <v>20</v>
      </c>
      <c r="I31" s="49">
        <v>8022</v>
      </c>
      <c r="J31" s="105">
        <v>548</v>
      </c>
      <c r="K31" s="58">
        <v>19</v>
      </c>
      <c r="L31" s="107">
        <v>6983</v>
      </c>
      <c r="M31" s="105">
        <v>832</v>
      </c>
      <c r="N31" s="106">
        <v>22</v>
      </c>
      <c r="O31" s="107">
        <v>7382</v>
      </c>
      <c r="P31" s="105">
        <v>425</v>
      </c>
      <c r="Q31" s="58">
        <v>20</v>
      </c>
      <c r="R31" s="49">
        <v>8105</v>
      </c>
      <c r="S31" s="59">
        <v>550</v>
      </c>
      <c r="T31" s="58">
        <v>22</v>
      </c>
      <c r="U31" s="49">
        <v>7604</v>
      </c>
      <c r="V31" s="59">
        <v>356</v>
      </c>
      <c r="W31" s="58">
        <v>22</v>
      </c>
      <c r="X31" s="49">
        <v>8330</v>
      </c>
      <c r="Y31" s="59">
        <v>464</v>
      </c>
      <c r="Z31" s="58">
        <v>13</v>
      </c>
      <c r="AA31" s="49">
        <v>7234</v>
      </c>
      <c r="AB31" s="59">
        <v>1165</v>
      </c>
      <c r="AC31" s="58">
        <v>21</v>
      </c>
      <c r="AD31" s="49">
        <v>9560</v>
      </c>
      <c r="AE31" s="59">
        <v>649</v>
      </c>
      <c r="AF31" s="58">
        <v>21</v>
      </c>
      <c r="AG31" s="49">
        <v>7444</v>
      </c>
      <c r="AH31" s="59">
        <v>1681</v>
      </c>
      <c r="AI31" s="58">
        <v>22</v>
      </c>
      <c r="AJ31" s="49">
        <v>6223</v>
      </c>
      <c r="AK31" s="105">
        <v>541</v>
      </c>
      <c r="AL31" s="108">
        <f>SUM(B31,E31,H31,K31,N31,Q31,T31,W31,Z31,AC31,AF31,AI31)</f>
        <v>245</v>
      </c>
      <c r="AM31" s="108">
        <f>SUM(C31,F31,I31,L31,O31,R31,U31,X31,AA31,AD31,AG31,AJ31)</f>
        <v>94485</v>
      </c>
      <c r="AN31" s="141">
        <f>SUM(D31,G31,J31,M31,P31,S31,V31,Y31,AB31,AE31,AH31,AK31)</f>
        <v>9711</v>
      </c>
    </row>
    <row r="32" spans="1:40" s="76" customFormat="1" x14ac:dyDescent="0.3">
      <c r="A32" s="34" t="s">
        <v>2</v>
      </c>
      <c r="B32" s="33"/>
      <c r="C32" s="33"/>
      <c r="D32" s="36"/>
      <c r="E32" s="33"/>
      <c r="F32" s="33"/>
      <c r="G32" s="36"/>
      <c r="H32" s="33"/>
      <c r="I32" s="33"/>
      <c r="J32" s="36"/>
      <c r="K32" s="33"/>
      <c r="L32" s="33"/>
      <c r="M32" s="36"/>
      <c r="N32" s="33"/>
      <c r="O32" s="33"/>
      <c r="P32" s="36"/>
      <c r="Q32" s="33"/>
      <c r="R32" s="33"/>
      <c r="S32" s="36"/>
      <c r="T32" s="33"/>
      <c r="U32" s="33"/>
      <c r="V32" s="36"/>
      <c r="W32" s="33"/>
      <c r="X32" s="33"/>
      <c r="Y32" s="36"/>
      <c r="Z32" s="33"/>
      <c r="AA32" s="33"/>
      <c r="AB32" s="36"/>
      <c r="AC32" s="33"/>
      <c r="AD32" s="33"/>
      <c r="AE32" s="36"/>
      <c r="AF32" s="33"/>
      <c r="AG32" s="33"/>
      <c r="AH32" s="36"/>
      <c r="AI32" s="33"/>
      <c r="AJ32" s="33"/>
      <c r="AK32" s="36"/>
      <c r="AL32" s="33"/>
      <c r="AM32" s="33"/>
      <c r="AN32" s="36"/>
    </row>
    <row r="33" spans="1:40" s="119" customFormat="1" ht="54" x14ac:dyDescent="0.35">
      <c r="A33" s="77" t="s">
        <v>32</v>
      </c>
      <c r="B33" s="102" t="s">
        <v>5</v>
      </c>
      <c r="C33" s="50" t="s">
        <v>6</v>
      </c>
      <c r="D33" s="116" t="s">
        <v>72</v>
      </c>
      <c r="E33" s="102" t="s">
        <v>5</v>
      </c>
      <c r="F33" s="50" t="s">
        <v>6</v>
      </c>
      <c r="G33" s="116" t="s">
        <v>72</v>
      </c>
      <c r="H33" s="102" t="s">
        <v>5</v>
      </c>
      <c r="I33" s="50" t="s">
        <v>6</v>
      </c>
      <c r="J33" s="116" t="s">
        <v>72</v>
      </c>
      <c r="K33" s="102" t="s">
        <v>5</v>
      </c>
      <c r="L33" s="50" t="s">
        <v>6</v>
      </c>
      <c r="M33" s="116" t="s">
        <v>72</v>
      </c>
      <c r="N33" s="102" t="s">
        <v>5</v>
      </c>
      <c r="O33" s="50" t="s">
        <v>6</v>
      </c>
      <c r="P33" s="116" t="s">
        <v>72</v>
      </c>
      <c r="Q33" s="102" t="s">
        <v>5</v>
      </c>
      <c r="R33" s="50" t="s">
        <v>6</v>
      </c>
      <c r="S33" s="116" t="s">
        <v>72</v>
      </c>
      <c r="T33" s="102" t="s">
        <v>5</v>
      </c>
      <c r="U33" s="50" t="s">
        <v>6</v>
      </c>
      <c r="V33" s="116" t="s">
        <v>72</v>
      </c>
      <c r="W33" s="102" t="s">
        <v>5</v>
      </c>
      <c r="X33" s="50" t="s">
        <v>6</v>
      </c>
      <c r="Y33" s="116" t="s">
        <v>72</v>
      </c>
      <c r="Z33" s="102" t="s">
        <v>5</v>
      </c>
      <c r="AA33" s="50" t="s">
        <v>6</v>
      </c>
      <c r="AB33" s="116" t="s">
        <v>72</v>
      </c>
      <c r="AC33" s="102" t="s">
        <v>5</v>
      </c>
      <c r="AD33" s="50" t="s">
        <v>6</v>
      </c>
      <c r="AE33" s="116" t="s">
        <v>72</v>
      </c>
      <c r="AF33" s="102" t="s">
        <v>5</v>
      </c>
      <c r="AG33" s="50" t="s">
        <v>6</v>
      </c>
      <c r="AH33" s="116" t="s">
        <v>72</v>
      </c>
      <c r="AI33" s="102" t="s">
        <v>5</v>
      </c>
      <c r="AJ33" s="50" t="s">
        <v>6</v>
      </c>
      <c r="AK33" s="116" t="s">
        <v>72</v>
      </c>
      <c r="AL33" s="143" t="s">
        <v>5</v>
      </c>
      <c r="AM33" s="103" t="s">
        <v>6</v>
      </c>
      <c r="AN33" s="118" t="s">
        <v>72</v>
      </c>
    </row>
    <row r="34" spans="1:40" s="109" customFormat="1" ht="18" x14ac:dyDescent="0.35">
      <c r="A34" s="57" t="s">
        <v>33</v>
      </c>
      <c r="B34" s="60">
        <v>22</v>
      </c>
      <c r="C34" s="56" t="s">
        <v>40</v>
      </c>
      <c r="D34" s="86" t="s">
        <v>40</v>
      </c>
      <c r="E34" s="60">
        <v>20</v>
      </c>
      <c r="F34" s="56" t="s">
        <v>40</v>
      </c>
      <c r="G34" s="86" t="s">
        <v>40</v>
      </c>
      <c r="H34" s="60">
        <v>21</v>
      </c>
      <c r="I34" s="56" t="s">
        <v>40</v>
      </c>
      <c r="J34" s="86" t="s">
        <v>40</v>
      </c>
      <c r="K34" s="60">
        <v>20</v>
      </c>
      <c r="L34" s="56" t="s">
        <v>40</v>
      </c>
      <c r="M34" s="86" t="s">
        <v>40</v>
      </c>
      <c r="N34" s="60">
        <v>23</v>
      </c>
      <c r="O34" s="56" t="s">
        <v>40</v>
      </c>
      <c r="P34" s="86" t="s">
        <v>40</v>
      </c>
      <c r="Q34" s="60">
        <v>21</v>
      </c>
      <c r="R34" s="56" t="s">
        <v>40</v>
      </c>
      <c r="S34" s="86" t="s">
        <v>40</v>
      </c>
      <c r="T34" s="60">
        <v>22</v>
      </c>
      <c r="U34" s="56" t="s">
        <v>40</v>
      </c>
      <c r="V34" s="86" t="s">
        <v>40</v>
      </c>
      <c r="W34" s="60">
        <v>23</v>
      </c>
      <c r="X34" s="56" t="s">
        <v>40</v>
      </c>
      <c r="Y34" s="86" t="s">
        <v>40</v>
      </c>
      <c r="Z34" s="60">
        <v>20</v>
      </c>
      <c r="AA34" s="49" t="s">
        <v>40</v>
      </c>
      <c r="AB34" s="59" t="s">
        <v>40</v>
      </c>
      <c r="AC34" s="60">
        <v>23</v>
      </c>
      <c r="AD34" s="49" t="s">
        <v>40</v>
      </c>
      <c r="AE34" s="59" t="s">
        <v>40</v>
      </c>
      <c r="AF34" s="60">
        <v>22</v>
      </c>
      <c r="AG34" s="49" t="s">
        <v>40</v>
      </c>
      <c r="AH34" s="59" t="s">
        <v>40</v>
      </c>
      <c r="AI34" s="60">
        <v>19</v>
      </c>
      <c r="AJ34" s="49" t="s">
        <v>40</v>
      </c>
      <c r="AK34" s="105" t="s">
        <v>40</v>
      </c>
      <c r="AL34" s="108">
        <f>SUM(B34,E34,H34,K34,N34,Q34,T34,W34,Z34,AC34,AF34,AI34)</f>
        <v>256</v>
      </c>
      <c r="AM34" s="128" t="s">
        <v>40</v>
      </c>
      <c r="AN34" s="129" t="s">
        <v>40</v>
      </c>
    </row>
    <row r="35" spans="1:40" s="110" customFormat="1" ht="18" x14ac:dyDescent="0.35">
      <c r="A35" s="47" t="s">
        <v>34</v>
      </c>
      <c r="B35" s="62">
        <v>22</v>
      </c>
      <c r="C35" s="87" t="s">
        <v>40</v>
      </c>
      <c r="D35" s="88" t="s">
        <v>40</v>
      </c>
      <c r="E35" s="62">
        <v>20</v>
      </c>
      <c r="F35" s="87" t="s">
        <v>40</v>
      </c>
      <c r="G35" s="88" t="s">
        <v>40</v>
      </c>
      <c r="H35" s="62">
        <v>21</v>
      </c>
      <c r="I35" s="87" t="s">
        <v>40</v>
      </c>
      <c r="J35" s="88" t="s">
        <v>40</v>
      </c>
      <c r="K35" s="62">
        <v>20</v>
      </c>
      <c r="L35" s="87" t="s">
        <v>40</v>
      </c>
      <c r="M35" s="88" t="s">
        <v>40</v>
      </c>
      <c r="N35" s="62">
        <v>21</v>
      </c>
      <c r="O35" s="87" t="s">
        <v>40</v>
      </c>
      <c r="P35" s="88" t="s">
        <v>40</v>
      </c>
      <c r="Q35" s="62">
        <v>21</v>
      </c>
      <c r="R35" s="87" t="s">
        <v>40</v>
      </c>
      <c r="S35" s="88" t="s">
        <v>40</v>
      </c>
      <c r="T35" s="62">
        <v>22</v>
      </c>
      <c r="U35" s="88" t="s">
        <v>40</v>
      </c>
      <c r="V35" s="88" t="s">
        <v>40</v>
      </c>
      <c r="W35" s="62">
        <v>23</v>
      </c>
      <c r="X35" s="88" t="s">
        <v>40</v>
      </c>
      <c r="Y35" s="88" t="s">
        <v>40</v>
      </c>
      <c r="Z35" s="62">
        <v>20</v>
      </c>
      <c r="AA35" s="30" t="s">
        <v>40</v>
      </c>
      <c r="AB35" s="31" t="s">
        <v>40</v>
      </c>
      <c r="AC35" s="62">
        <v>23</v>
      </c>
      <c r="AD35" s="30" t="s">
        <v>40</v>
      </c>
      <c r="AE35" s="31" t="s">
        <v>40</v>
      </c>
      <c r="AF35" s="62">
        <v>22</v>
      </c>
      <c r="AG35" s="30" t="s">
        <v>40</v>
      </c>
      <c r="AH35" s="31" t="s">
        <v>40</v>
      </c>
      <c r="AI35" s="62">
        <v>20</v>
      </c>
      <c r="AJ35" s="30" t="s">
        <v>40</v>
      </c>
      <c r="AK35" s="73" t="s">
        <v>40</v>
      </c>
      <c r="AL35" s="82">
        <f>SUM(B35,E35,H35,K35,N35,Q35,T35,W35,Z35,AC35,AF35,AI35)</f>
        <v>255</v>
      </c>
      <c r="AM35" s="30" t="s">
        <v>40</v>
      </c>
      <c r="AN35" s="31" t="s">
        <v>40</v>
      </c>
    </row>
    <row r="36" spans="1:40" x14ac:dyDescent="0.3">
      <c r="A36" s="79"/>
      <c r="B36" s="78"/>
      <c r="C36" s="78"/>
      <c r="D36" s="80"/>
      <c r="E36" s="78"/>
      <c r="F36" s="78"/>
      <c r="G36" s="80"/>
      <c r="H36" s="78"/>
      <c r="I36" s="78"/>
      <c r="J36" s="80"/>
      <c r="K36" s="78"/>
      <c r="L36" s="78"/>
      <c r="M36" s="80"/>
      <c r="N36" s="78"/>
      <c r="O36" s="78"/>
      <c r="P36" s="80"/>
      <c r="Q36" s="78"/>
      <c r="R36" s="78"/>
      <c r="S36" s="80"/>
      <c r="T36" s="78"/>
      <c r="U36" s="78"/>
      <c r="V36" s="80"/>
      <c r="W36" s="78"/>
      <c r="X36" s="78"/>
      <c r="Y36" s="80"/>
      <c r="Z36" s="78"/>
      <c r="AA36" s="78"/>
      <c r="AB36" s="81"/>
      <c r="AC36" s="78"/>
      <c r="AD36" s="78"/>
      <c r="AE36" s="81"/>
      <c r="AF36" s="78"/>
      <c r="AG36" s="78"/>
      <c r="AH36" s="81"/>
      <c r="AI36" s="78"/>
      <c r="AJ36" s="78"/>
      <c r="AK36" s="81"/>
      <c r="AL36" s="78"/>
      <c r="AM36" s="78"/>
      <c r="AN36" s="81"/>
    </row>
    <row r="37" spans="1:40" x14ac:dyDescent="0.3">
      <c r="A37" s="33" t="s">
        <v>36</v>
      </c>
      <c r="B37" s="38"/>
      <c r="E37" s="38"/>
      <c r="H37" s="38"/>
      <c r="K37" s="38"/>
      <c r="N37" s="38"/>
      <c r="Q37" s="38"/>
      <c r="T37" s="38"/>
      <c r="W37" s="38"/>
      <c r="Z37" s="38"/>
      <c r="AC37" s="38"/>
      <c r="AF37" s="38"/>
      <c r="AH37" s="75"/>
      <c r="AI37" s="38"/>
      <c r="AL37" s="38"/>
    </row>
    <row r="38" spans="1:40" x14ac:dyDescent="0.3">
      <c r="B38" s="38"/>
      <c r="E38" s="38"/>
      <c r="H38" s="38"/>
      <c r="K38" s="38"/>
      <c r="N38" s="38"/>
      <c r="Q38" s="38"/>
      <c r="T38" s="38"/>
      <c r="W38" s="38"/>
      <c r="Z38" s="38"/>
      <c r="AC38" s="38"/>
      <c r="AF38" s="38"/>
      <c r="AH38" s="75"/>
      <c r="AI38" s="38"/>
      <c r="AL38" s="38"/>
    </row>
    <row r="39" spans="1:40" x14ac:dyDescent="0.3">
      <c r="A39" s="33" t="s">
        <v>37</v>
      </c>
    </row>
    <row r="40" spans="1:40" x14ac:dyDescent="0.3">
      <c r="A40" s="33" t="s">
        <v>38</v>
      </c>
    </row>
  </sheetData>
  <mergeCells count="15">
    <mergeCell ref="B1:AN3"/>
    <mergeCell ref="A1:A2"/>
    <mergeCell ref="AI4:AK4"/>
    <mergeCell ref="AL4:AN4"/>
    <mergeCell ref="AF4:AH4"/>
    <mergeCell ref="AC4:AE4"/>
    <mergeCell ref="Z4:AB4"/>
    <mergeCell ref="H4:J4"/>
    <mergeCell ref="B4:D4"/>
    <mergeCell ref="E4:G4"/>
    <mergeCell ref="W4:Y4"/>
    <mergeCell ref="T4:V4"/>
    <mergeCell ref="Q4:S4"/>
    <mergeCell ref="N4:P4"/>
    <mergeCell ref="K4:M4"/>
  </mergeCells>
  <phoneticPr fontId="7" type="noConversion"/>
  <pageMargins left="0.28999999999999998" right="0.22" top="1" bottom="1" header="0.5" footer="0.5"/>
  <pageSetup paperSize="9" scale="1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N40"/>
  <sheetViews>
    <sheetView showGridLines="0" view="pageBreakPreview" zoomScaleNormal="100" zoomScaleSheetLayoutView="100" workbookViewId="0">
      <pane xSplit="1" ySplit="5" topLeftCell="B6" activePane="bottomRight" state="frozen"/>
      <selection pane="topRight" activeCell="A33" sqref="A33"/>
      <selection pane="bottomLeft" activeCell="A33" sqref="A33"/>
      <selection pane="bottomRight" activeCell="A6" sqref="A6"/>
    </sheetView>
  </sheetViews>
  <sheetFormatPr defaultColWidth="9.140625" defaultRowHeight="16.5" x14ac:dyDescent="0.3"/>
  <cols>
    <col min="1" max="1" width="66.28515625" style="33" bestFit="1" customWidth="1"/>
    <col min="2" max="40" width="15.28515625" style="33" customWidth="1"/>
    <col min="41" max="16384" width="9.140625" style="33"/>
  </cols>
  <sheetData>
    <row r="1" spans="1:40" x14ac:dyDescent="0.3">
      <c r="A1" s="186"/>
      <c r="B1" s="193" t="s">
        <v>42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</row>
    <row r="2" spans="1:40" ht="46.5" customHeight="1" thickBot="1" x14ac:dyDescent="0.35">
      <c r="A2" s="187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</row>
    <row r="3" spans="1:40" x14ac:dyDescent="0.3">
      <c r="A3" s="44" t="s">
        <v>1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</row>
    <row r="4" spans="1:40" s="25" customFormat="1" ht="18" x14ac:dyDescent="0.35">
      <c r="A4" s="53" t="s">
        <v>2</v>
      </c>
      <c r="B4" s="189">
        <v>43101</v>
      </c>
      <c r="C4" s="189"/>
      <c r="D4" s="190"/>
      <c r="E4" s="188">
        <v>43132</v>
      </c>
      <c r="F4" s="189"/>
      <c r="G4" s="190"/>
      <c r="H4" s="189">
        <v>43160</v>
      </c>
      <c r="I4" s="189"/>
      <c r="J4" s="189"/>
      <c r="K4" s="188">
        <v>43191</v>
      </c>
      <c r="L4" s="189"/>
      <c r="M4" s="190"/>
      <c r="N4" s="191">
        <v>43221</v>
      </c>
      <c r="O4" s="192"/>
      <c r="P4" s="192"/>
      <c r="Q4" s="188">
        <v>43252</v>
      </c>
      <c r="R4" s="189"/>
      <c r="S4" s="190"/>
      <c r="T4" s="189">
        <v>43282</v>
      </c>
      <c r="U4" s="189"/>
      <c r="V4" s="189"/>
      <c r="W4" s="188">
        <v>43313</v>
      </c>
      <c r="X4" s="189"/>
      <c r="Y4" s="190"/>
      <c r="Z4" s="188">
        <v>43344</v>
      </c>
      <c r="AA4" s="189"/>
      <c r="AB4" s="190"/>
      <c r="AC4" s="189">
        <v>43374</v>
      </c>
      <c r="AD4" s="189"/>
      <c r="AE4" s="189"/>
      <c r="AF4" s="188">
        <v>43405</v>
      </c>
      <c r="AG4" s="189"/>
      <c r="AH4" s="189"/>
      <c r="AI4" s="188">
        <v>43435</v>
      </c>
      <c r="AJ4" s="189"/>
      <c r="AK4" s="189"/>
      <c r="AL4" s="195" t="s">
        <v>3</v>
      </c>
      <c r="AM4" s="192"/>
      <c r="AN4" s="192"/>
    </row>
    <row r="5" spans="1:40" s="25" customFormat="1" ht="54" x14ac:dyDescent="0.35">
      <c r="A5" s="52" t="s">
        <v>4</v>
      </c>
      <c r="B5" s="50" t="s">
        <v>5</v>
      </c>
      <c r="C5" s="50" t="s">
        <v>6</v>
      </c>
      <c r="D5" s="115" t="s">
        <v>72</v>
      </c>
      <c r="E5" s="102" t="s">
        <v>5</v>
      </c>
      <c r="F5" s="50" t="s">
        <v>6</v>
      </c>
      <c r="G5" s="115" t="s">
        <v>72</v>
      </c>
      <c r="H5" s="50" t="s">
        <v>5</v>
      </c>
      <c r="I5" s="50" t="s">
        <v>6</v>
      </c>
      <c r="J5" s="50" t="s">
        <v>72</v>
      </c>
      <c r="K5" s="102" t="s">
        <v>5</v>
      </c>
      <c r="L5" s="50" t="s">
        <v>6</v>
      </c>
      <c r="M5" s="50" t="s">
        <v>72</v>
      </c>
      <c r="N5" s="102" t="s">
        <v>5</v>
      </c>
      <c r="O5" s="50" t="s">
        <v>6</v>
      </c>
      <c r="P5" s="50" t="s">
        <v>72</v>
      </c>
      <c r="Q5" s="102" t="s">
        <v>5</v>
      </c>
      <c r="R5" s="50" t="s">
        <v>6</v>
      </c>
      <c r="S5" s="50" t="s">
        <v>72</v>
      </c>
      <c r="T5" s="102" t="s">
        <v>5</v>
      </c>
      <c r="U5" s="50" t="s">
        <v>6</v>
      </c>
      <c r="V5" s="50" t="s">
        <v>72</v>
      </c>
      <c r="W5" s="102" t="s">
        <v>5</v>
      </c>
      <c r="X5" s="50" t="s">
        <v>6</v>
      </c>
      <c r="Y5" s="50" t="s">
        <v>72</v>
      </c>
      <c r="Z5" s="102" t="s">
        <v>5</v>
      </c>
      <c r="AA5" s="50" t="s">
        <v>6</v>
      </c>
      <c r="AB5" s="50" t="s">
        <v>72</v>
      </c>
      <c r="AC5" s="102" t="s">
        <v>5</v>
      </c>
      <c r="AD5" s="50" t="s">
        <v>6</v>
      </c>
      <c r="AE5" s="50" t="s">
        <v>72</v>
      </c>
      <c r="AF5" s="102" t="s">
        <v>5</v>
      </c>
      <c r="AG5" s="50" t="s">
        <v>6</v>
      </c>
      <c r="AH5" s="50" t="s">
        <v>72</v>
      </c>
      <c r="AI5" s="102" t="s">
        <v>5</v>
      </c>
      <c r="AJ5" s="50" t="s">
        <v>6</v>
      </c>
      <c r="AK5" s="50" t="s">
        <v>72</v>
      </c>
      <c r="AL5" s="102" t="s">
        <v>5</v>
      </c>
      <c r="AM5" s="50" t="s">
        <v>6</v>
      </c>
      <c r="AN5" s="50" t="s">
        <v>72</v>
      </c>
    </row>
    <row r="6" spans="1:40" s="54" customFormat="1" ht="18" x14ac:dyDescent="0.35">
      <c r="A6" s="51" t="s">
        <v>7</v>
      </c>
      <c r="B6" s="48">
        <v>22</v>
      </c>
      <c r="C6" s="49">
        <v>2</v>
      </c>
      <c r="D6" s="67">
        <v>0</v>
      </c>
      <c r="E6" s="58">
        <v>19</v>
      </c>
      <c r="F6" s="49">
        <v>0</v>
      </c>
      <c r="G6" s="55">
        <v>0</v>
      </c>
      <c r="H6" s="48">
        <v>21</v>
      </c>
      <c r="I6" s="49">
        <v>10</v>
      </c>
      <c r="J6" s="55">
        <v>13</v>
      </c>
      <c r="K6" s="48">
        <v>18</v>
      </c>
      <c r="L6" s="49">
        <v>0</v>
      </c>
      <c r="M6" s="55">
        <v>0</v>
      </c>
      <c r="N6" s="48">
        <v>21</v>
      </c>
      <c r="O6" s="49">
        <v>9</v>
      </c>
      <c r="P6" s="55">
        <v>1</v>
      </c>
      <c r="Q6" s="48">
        <v>21</v>
      </c>
      <c r="R6" s="49">
        <v>0</v>
      </c>
      <c r="S6" s="55">
        <v>0</v>
      </c>
      <c r="T6" s="48">
        <v>22</v>
      </c>
      <c r="U6" s="49">
        <v>0</v>
      </c>
      <c r="V6" s="55">
        <v>0</v>
      </c>
      <c r="W6" s="48">
        <v>22</v>
      </c>
      <c r="X6" s="49">
        <v>0</v>
      </c>
      <c r="Y6" s="55">
        <v>0</v>
      </c>
      <c r="Z6" s="48">
        <v>20</v>
      </c>
      <c r="AA6" s="49">
        <v>0</v>
      </c>
      <c r="AB6" s="55">
        <v>0</v>
      </c>
      <c r="AC6" s="48">
        <v>23</v>
      </c>
      <c r="AD6" s="49">
        <v>0</v>
      </c>
      <c r="AE6" s="55">
        <v>0</v>
      </c>
      <c r="AF6" s="48">
        <v>22</v>
      </c>
      <c r="AG6" s="49">
        <v>0</v>
      </c>
      <c r="AH6" s="55">
        <v>0</v>
      </c>
      <c r="AI6" s="48">
        <v>18</v>
      </c>
      <c r="AJ6" s="49">
        <v>0</v>
      </c>
      <c r="AK6" s="55">
        <v>0</v>
      </c>
      <c r="AL6" s="108">
        <f>SUM(B6,E6,H6,K6,N6,Q6,T6,W6,Z6,AC6,AF6,AI6)</f>
        <v>249</v>
      </c>
      <c r="AM6" s="108">
        <f t="shared" ref="AM6:AN6" si="0">SUM(C6,F6,I6,L6,O6,R6,U6,X6,AA6,AD6,AG6,AJ6)</f>
        <v>21</v>
      </c>
      <c r="AN6" s="108">
        <f t="shared" si="0"/>
        <v>14</v>
      </c>
    </row>
    <row r="7" spans="1:40" s="25" customFormat="1" ht="18" x14ac:dyDescent="0.35">
      <c r="A7" s="45" t="s">
        <v>8</v>
      </c>
      <c r="B7" s="29">
        <v>22</v>
      </c>
      <c r="C7" s="30" t="s">
        <v>41</v>
      </c>
      <c r="D7" s="68" t="s">
        <v>41</v>
      </c>
      <c r="E7" s="69">
        <v>20</v>
      </c>
      <c r="F7" s="27" t="s">
        <v>41</v>
      </c>
      <c r="G7" s="28" t="s">
        <v>41</v>
      </c>
      <c r="H7" s="29">
        <v>21</v>
      </c>
      <c r="I7" s="27" t="s">
        <v>41</v>
      </c>
      <c r="J7" s="28" t="s">
        <v>41</v>
      </c>
      <c r="K7" s="29">
        <v>20</v>
      </c>
      <c r="L7" s="27" t="s">
        <v>41</v>
      </c>
      <c r="M7" s="28" t="s">
        <v>41</v>
      </c>
      <c r="N7" s="29">
        <v>22</v>
      </c>
      <c r="O7" s="27" t="s">
        <v>41</v>
      </c>
      <c r="P7" s="28" t="s">
        <v>41</v>
      </c>
      <c r="Q7" s="29">
        <v>21</v>
      </c>
      <c r="R7" s="27" t="s">
        <v>41</v>
      </c>
      <c r="S7" s="28" t="s">
        <v>41</v>
      </c>
      <c r="T7" s="29">
        <v>22</v>
      </c>
      <c r="U7" s="27" t="s">
        <v>41</v>
      </c>
      <c r="V7" s="28" t="s">
        <v>41</v>
      </c>
      <c r="W7" s="29">
        <v>22</v>
      </c>
      <c r="X7" s="27" t="s">
        <v>41</v>
      </c>
      <c r="Y7" s="28" t="s">
        <v>41</v>
      </c>
      <c r="Z7" s="29">
        <v>20</v>
      </c>
      <c r="AA7" s="27" t="s">
        <v>41</v>
      </c>
      <c r="AB7" s="28" t="s">
        <v>41</v>
      </c>
      <c r="AC7" s="29">
        <v>23</v>
      </c>
      <c r="AD7" s="27" t="s">
        <v>41</v>
      </c>
      <c r="AE7" s="28" t="s">
        <v>41</v>
      </c>
      <c r="AF7" s="29">
        <v>22</v>
      </c>
      <c r="AG7" s="27" t="s">
        <v>41</v>
      </c>
      <c r="AH7" s="28" t="s">
        <v>41</v>
      </c>
      <c r="AI7" s="29">
        <v>19</v>
      </c>
      <c r="AJ7" s="27" t="s">
        <v>41</v>
      </c>
      <c r="AK7" s="28" t="s">
        <v>41</v>
      </c>
      <c r="AL7" s="82">
        <f t="shared" ref="AL7:AL28" si="1">SUM(B7,E7,H7,K7,N7,Q7,T7,W7,Z7,AC7,AF7,AI7)</f>
        <v>254</v>
      </c>
      <c r="AM7" s="82" t="s">
        <v>41</v>
      </c>
      <c r="AN7" s="82" t="s">
        <v>41</v>
      </c>
    </row>
    <row r="8" spans="1:40" s="54" customFormat="1" ht="18" x14ac:dyDescent="0.35">
      <c r="A8" s="51" t="s">
        <v>9</v>
      </c>
      <c r="B8" s="48">
        <v>22</v>
      </c>
      <c r="C8" s="49" t="s">
        <v>40</v>
      </c>
      <c r="D8" s="67" t="s">
        <v>40</v>
      </c>
      <c r="E8" s="58">
        <v>20</v>
      </c>
      <c r="F8" s="49" t="s">
        <v>40</v>
      </c>
      <c r="G8" s="55" t="s">
        <v>40</v>
      </c>
      <c r="H8" s="48">
        <v>21</v>
      </c>
      <c r="I8" s="49" t="s">
        <v>40</v>
      </c>
      <c r="J8" s="55" t="s">
        <v>40</v>
      </c>
      <c r="K8" s="48">
        <v>20</v>
      </c>
      <c r="L8" s="49" t="s">
        <v>40</v>
      </c>
      <c r="M8" s="55" t="s">
        <v>40</v>
      </c>
      <c r="N8" s="48">
        <v>21</v>
      </c>
      <c r="O8" s="49" t="s">
        <v>40</v>
      </c>
      <c r="P8" s="55" t="s">
        <v>40</v>
      </c>
      <c r="Q8" s="48">
        <v>21</v>
      </c>
      <c r="R8" s="49" t="s">
        <v>40</v>
      </c>
      <c r="S8" s="55" t="s">
        <v>40</v>
      </c>
      <c r="T8" s="48">
        <v>22</v>
      </c>
      <c r="U8" s="49" t="s">
        <v>40</v>
      </c>
      <c r="V8" s="55" t="s">
        <v>40</v>
      </c>
      <c r="W8" s="48">
        <v>23</v>
      </c>
      <c r="X8" s="49" t="s">
        <v>40</v>
      </c>
      <c r="Y8" s="55" t="s">
        <v>40</v>
      </c>
      <c r="Z8" s="48">
        <v>20</v>
      </c>
      <c r="AA8" s="49" t="s">
        <v>40</v>
      </c>
      <c r="AB8" s="55" t="s">
        <v>40</v>
      </c>
      <c r="AC8" s="48">
        <v>22</v>
      </c>
      <c r="AD8" s="49" t="s">
        <v>40</v>
      </c>
      <c r="AE8" s="55" t="s">
        <v>40</v>
      </c>
      <c r="AF8" s="48">
        <v>22</v>
      </c>
      <c r="AG8" s="49" t="s">
        <v>40</v>
      </c>
      <c r="AH8" s="55" t="s">
        <v>40</v>
      </c>
      <c r="AI8" s="48">
        <v>17</v>
      </c>
      <c r="AJ8" s="49" t="s">
        <v>40</v>
      </c>
      <c r="AK8" s="55" t="s">
        <v>40</v>
      </c>
      <c r="AL8" s="108">
        <f t="shared" si="1"/>
        <v>251</v>
      </c>
      <c r="AM8" s="108" t="s">
        <v>40</v>
      </c>
      <c r="AN8" s="108" t="s">
        <v>40</v>
      </c>
    </row>
    <row r="9" spans="1:40" s="25" customFormat="1" ht="18" x14ac:dyDescent="0.35">
      <c r="A9" s="45" t="s">
        <v>10</v>
      </c>
      <c r="B9" s="29">
        <v>20</v>
      </c>
      <c r="C9" s="30">
        <v>405</v>
      </c>
      <c r="D9" s="68">
        <v>124.2</v>
      </c>
      <c r="E9" s="69">
        <v>20</v>
      </c>
      <c r="F9" s="27">
        <v>456</v>
      </c>
      <c r="G9" s="28">
        <v>67.900000000000006</v>
      </c>
      <c r="H9" s="29">
        <v>22</v>
      </c>
      <c r="I9" s="27">
        <v>341</v>
      </c>
      <c r="J9" s="28">
        <v>65.900000000000006</v>
      </c>
      <c r="K9" s="29">
        <v>19</v>
      </c>
      <c r="L9" s="27">
        <v>294</v>
      </c>
      <c r="M9" s="28">
        <v>53.3</v>
      </c>
      <c r="N9" s="29">
        <v>21</v>
      </c>
      <c r="O9" s="27">
        <v>342</v>
      </c>
      <c r="P9" s="28">
        <v>45.6</v>
      </c>
      <c r="Q9" s="29">
        <v>20</v>
      </c>
      <c r="R9" s="27">
        <v>374</v>
      </c>
      <c r="S9" s="28">
        <v>58.1</v>
      </c>
      <c r="T9" s="29">
        <v>22</v>
      </c>
      <c r="U9" s="27">
        <v>356</v>
      </c>
      <c r="V9" s="28">
        <v>48.9</v>
      </c>
      <c r="W9" s="29">
        <v>22</v>
      </c>
      <c r="X9" s="27">
        <v>428</v>
      </c>
      <c r="Y9" s="28">
        <v>72.3</v>
      </c>
      <c r="Z9" s="29">
        <v>20</v>
      </c>
      <c r="AA9" s="27">
        <v>502</v>
      </c>
      <c r="AB9" s="28">
        <v>89.9</v>
      </c>
      <c r="AC9" s="29">
        <v>23</v>
      </c>
      <c r="AD9" s="27">
        <v>472</v>
      </c>
      <c r="AE9" s="28">
        <v>53.9</v>
      </c>
      <c r="AF9" s="29">
        <v>21</v>
      </c>
      <c r="AG9" s="27">
        <v>347</v>
      </c>
      <c r="AH9" s="28">
        <v>84.3</v>
      </c>
      <c r="AI9" s="29">
        <v>19</v>
      </c>
      <c r="AJ9" s="27">
        <v>573</v>
      </c>
      <c r="AK9" s="28">
        <v>111.6</v>
      </c>
      <c r="AL9" s="82">
        <f t="shared" si="1"/>
        <v>249</v>
      </c>
      <c r="AM9" s="82">
        <f t="shared" ref="AM9:AM26" si="2">SUM(C9,F9,I9,L9,O9,R9,U9,X9,AA9,AD9,AG9,AJ9)</f>
        <v>4890</v>
      </c>
      <c r="AN9" s="142">
        <f t="shared" ref="AN9:AN26" si="3">SUM(D9,G9,J9,M9,P9,S9,V9,Y9,AB9,AE9,AH9,AK9)</f>
        <v>875.9</v>
      </c>
    </row>
    <row r="10" spans="1:40" s="54" customFormat="1" ht="18" x14ac:dyDescent="0.35">
      <c r="A10" s="51" t="s">
        <v>11</v>
      </c>
      <c r="B10" s="97">
        <v>22</v>
      </c>
      <c r="C10" s="49">
        <v>0</v>
      </c>
      <c r="D10" s="55">
        <v>0</v>
      </c>
      <c r="E10" s="98">
        <v>20</v>
      </c>
      <c r="F10" s="49">
        <v>0</v>
      </c>
      <c r="G10" s="55">
        <v>0</v>
      </c>
      <c r="H10" s="97">
        <v>19</v>
      </c>
      <c r="I10" s="61">
        <v>109</v>
      </c>
      <c r="J10" s="55">
        <v>345</v>
      </c>
      <c r="K10" s="97">
        <v>19</v>
      </c>
      <c r="L10" s="61">
        <v>38</v>
      </c>
      <c r="M10" s="55">
        <v>233</v>
      </c>
      <c r="N10" s="97">
        <v>21</v>
      </c>
      <c r="O10" s="49">
        <v>42</v>
      </c>
      <c r="P10" s="55">
        <v>71</v>
      </c>
      <c r="Q10" s="97">
        <v>21</v>
      </c>
      <c r="R10" s="49">
        <v>39</v>
      </c>
      <c r="S10" s="55">
        <v>63</v>
      </c>
      <c r="T10" s="97">
        <v>22</v>
      </c>
      <c r="U10" s="49">
        <v>7</v>
      </c>
      <c r="V10" s="55">
        <v>12</v>
      </c>
      <c r="W10" s="97">
        <v>22</v>
      </c>
      <c r="X10" s="49">
        <v>14</v>
      </c>
      <c r="Y10" s="55">
        <v>62</v>
      </c>
      <c r="Z10" s="97">
        <v>20</v>
      </c>
      <c r="AA10" s="49">
        <v>42</v>
      </c>
      <c r="AB10" s="55">
        <v>107</v>
      </c>
      <c r="AC10" s="97">
        <v>21</v>
      </c>
      <c r="AD10" s="49">
        <v>55</v>
      </c>
      <c r="AE10" s="55">
        <v>346</v>
      </c>
      <c r="AF10" s="97">
        <v>20</v>
      </c>
      <c r="AG10" s="49">
        <v>27</v>
      </c>
      <c r="AH10" s="55">
        <v>286</v>
      </c>
      <c r="AI10" s="97">
        <v>17</v>
      </c>
      <c r="AJ10" s="49">
        <v>35</v>
      </c>
      <c r="AK10" s="55">
        <v>422</v>
      </c>
      <c r="AL10" s="108">
        <f t="shared" si="1"/>
        <v>244</v>
      </c>
      <c r="AM10" s="108">
        <f t="shared" si="2"/>
        <v>408</v>
      </c>
      <c r="AN10" s="141">
        <f t="shared" si="3"/>
        <v>1947</v>
      </c>
    </row>
    <row r="11" spans="1:40" s="26" customFormat="1" ht="18" x14ac:dyDescent="0.35">
      <c r="A11" s="45" t="s">
        <v>12</v>
      </c>
      <c r="B11" s="93">
        <v>22</v>
      </c>
      <c r="C11" s="30" t="s">
        <v>40</v>
      </c>
      <c r="D11" s="28" t="s">
        <v>40</v>
      </c>
      <c r="E11" s="95">
        <v>20</v>
      </c>
      <c r="F11" s="30" t="s">
        <v>40</v>
      </c>
      <c r="G11" s="28" t="s">
        <v>40</v>
      </c>
      <c r="H11" s="93">
        <v>20</v>
      </c>
      <c r="I11" s="30" t="s">
        <v>40</v>
      </c>
      <c r="J11" s="28" t="s">
        <v>40</v>
      </c>
      <c r="K11" s="93">
        <v>18</v>
      </c>
      <c r="L11" s="30" t="s">
        <v>40</v>
      </c>
      <c r="M11" s="28" t="s">
        <v>40</v>
      </c>
      <c r="N11" s="93">
        <v>20</v>
      </c>
      <c r="O11" s="30" t="s">
        <v>40</v>
      </c>
      <c r="P11" s="28" t="s">
        <v>40</v>
      </c>
      <c r="Q11" s="93">
        <v>21</v>
      </c>
      <c r="R11" s="30" t="s">
        <v>40</v>
      </c>
      <c r="S11" s="28" t="s">
        <v>40</v>
      </c>
      <c r="T11" s="93">
        <v>22</v>
      </c>
      <c r="U11" s="30" t="s">
        <v>40</v>
      </c>
      <c r="V11" s="28" t="s">
        <v>40</v>
      </c>
      <c r="W11" s="93">
        <v>23</v>
      </c>
      <c r="X11" s="30" t="s">
        <v>40</v>
      </c>
      <c r="Y11" s="28" t="s">
        <v>40</v>
      </c>
      <c r="Z11" s="93">
        <v>18</v>
      </c>
      <c r="AA11" s="30" t="s">
        <v>40</v>
      </c>
      <c r="AB11" s="28" t="s">
        <v>40</v>
      </c>
      <c r="AC11" s="93">
        <v>23</v>
      </c>
      <c r="AD11" s="30">
        <v>0</v>
      </c>
      <c r="AE11" s="28">
        <v>0</v>
      </c>
      <c r="AF11" s="93">
        <v>22</v>
      </c>
      <c r="AG11" s="30">
        <v>0</v>
      </c>
      <c r="AH11" s="28">
        <v>0</v>
      </c>
      <c r="AI11" s="93">
        <v>17</v>
      </c>
      <c r="AJ11" s="30">
        <v>10</v>
      </c>
      <c r="AK11" s="28">
        <v>0.9</v>
      </c>
      <c r="AL11" s="82">
        <f t="shared" si="1"/>
        <v>246</v>
      </c>
      <c r="AM11" s="82">
        <f t="shared" si="2"/>
        <v>10</v>
      </c>
      <c r="AN11" s="142">
        <f t="shared" si="3"/>
        <v>0.9</v>
      </c>
    </row>
    <row r="12" spans="1:40" s="54" customFormat="1" ht="18" x14ac:dyDescent="0.35">
      <c r="A12" s="51" t="s">
        <v>13</v>
      </c>
      <c r="B12" s="48">
        <v>22</v>
      </c>
      <c r="C12" s="49">
        <v>8680756</v>
      </c>
      <c r="D12" s="55">
        <v>602988.56281300006</v>
      </c>
      <c r="E12" s="58">
        <v>20</v>
      </c>
      <c r="F12" s="49">
        <v>12221503.755082</v>
      </c>
      <c r="G12" s="55">
        <v>662289.75508200005</v>
      </c>
      <c r="H12" s="48">
        <v>21</v>
      </c>
      <c r="I12" s="49">
        <v>11589837</v>
      </c>
      <c r="J12" s="55">
        <v>580596.12734200002</v>
      </c>
      <c r="K12" s="48">
        <v>20</v>
      </c>
      <c r="L12" s="49">
        <v>11449606</v>
      </c>
      <c r="M12" s="55">
        <v>713190.00312675</v>
      </c>
      <c r="N12" s="48">
        <v>23</v>
      </c>
      <c r="O12" s="49">
        <v>12965299</v>
      </c>
      <c r="P12" s="55">
        <v>807394.15802600002</v>
      </c>
      <c r="Q12" s="48">
        <v>21</v>
      </c>
      <c r="R12" s="49">
        <v>13632090</v>
      </c>
      <c r="S12" s="55">
        <v>750232.43119000003</v>
      </c>
      <c r="T12" s="48">
        <v>22</v>
      </c>
      <c r="U12" s="49">
        <v>13763437</v>
      </c>
      <c r="V12" s="55">
        <v>656694.52825199999</v>
      </c>
      <c r="W12" s="48">
        <v>23</v>
      </c>
      <c r="X12" s="49">
        <v>13432402</v>
      </c>
      <c r="Y12" s="55">
        <v>612181.32260299998</v>
      </c>
      <c r="Z12" s="48">
        <v>20</v>
      </c>
      <c r="AA12" s="49">
        <v>12188446</v>
      </c>
      <c r="AB12" s="55">
        <v>692671.34445500001</v>
      </c>
      <c r="AC12" s="48">
        <v>23</v>
      </c>
      <c r="AD12" s="49">
        <v>15393341</v>
      </c>
      <c r="AE12" s="55">
        <v>841725.89690299996</v>
      </c>
      <c r="AF12" s="48">
        <v>22</v>
      </c>
      <c r="AG12" s="49">
        <v>13309341</v>
      </c>
      <c r="AH12" s="55">
        <v>739271.7</v>
      </c>
      <c r="AI12" s="48">
        <v>20</v>
      </c>
      <c r="AJ12" s="49">
        <v>9764858</v>
      </c>
      <c r="AK12" s="55">
        <v>594048.19999999995</v>
      </c>
      <c r="AL12" s="108">
        <f t="shared" si="1"/>
        <v>257</v>
      </c>
      <c r="AM12" s="108">
        <f t="shared" si="2"/>
        <v>148390916.75508201</v>
      </c>
      <c r="AN12" s="141">
        <f t="shared" si="3"/>
        <v>8253284.0297927512</v>
      </c>
    </row>
    <row r="13" spans="1:40" s="24" customFormat="1" ht="18" x14ac:dyDescent="0.35">
      <c r="A13" s="45" t="s">
        <v>14</v>
      </c>
      <c r="B13" s="93">
        <v>22</v>
      </c>
      <c r="C13" s="29" t="s">
        <v>41</v>
      </c>
      <c r="D13" s="94" t="s">
        <v>41</v>
      </c>
      <c r="E13" s="95">
        <v>20</v>
      </c>
      <c r="F13" s="29" t="s">
        <v>41</v>
      </c>
      <c r="G13" s="94" t="s">
        <v>41</v>
      </c>
      <c r="H13" s="93">
        <v>21</v>
      </c>
      <c r="I13" s="29" t="s">
        <v>41</v>
      </c>
      <c r="J13" s="94" t="s">
        <v>41</v>
      </c>
      <c r="K13" s="93">
        <v>20</v>
      </c>
      <c r="L13" s="29" t="s">
        <v>41</v>
      </c>
      <c r="M13" s="94" t="s">
        <v>41</v>
      </c>
      <c r="N13" s="93">
        <v>21</v>
      </c>
      <c r="O13" s="29" t="s">
        <v>41</v>
      </c>
      <c r="P13" s="94" t="s">
        <v>41</v>
      </c>
      <c r="Q13" s="93">
        <v>21</v>
      </c>
      <c r="R13" s="29" t="s">
        <v>41</v>
      </c>
      <c r="S13" s="94" t="s">
        <v>41</v>
      </c>
      <c r="T13" s="93">
        <v>20</v>
      </c>
      <c r="U13" s="29" t="s">
        <v>41</v>
      </c>
      <c r="V13" s="94" t="s">
        <v>41</v>
      </c>
      <c r="W13" s="93">
        <v>23</v>
      </c>
      <c r="X13" s="29" t="s">
        <v>41</v>
      </c>
      <c r="Y13" s="94" t="s">
        <v>41</v>
      </c>
      <c r="Z13" s="93">
        <v>19</v>
      </c>
      <c r="AA13" s="29" t="s">
        <v>41</v>
      </c>
      <c r="AB13" s="94" t="s">
        <v>41</v>
      </c>
      <c r="AC13" s="93">
        <v>23</v>
      </c>
      <c r="AD13" s="29" t="s">
        <v>41</v>
      </c>
      <c r="AE13" s="94" t="s">
        <v>41</v>
      </c>
      <c r="AF13" s="93">
        <v>22</v>
      </c>
      <c r="AG13" s="29" t="s">
        <v>41</v>
      </c>
      <c r="AH13" s="94" t="s">
        <v>41</v>
      </c>
      <c r="AI13" s="93">
        <v>17</v>
      </c>
      <c r="AJ13" s="29" t="s">
        <v>41</v>
      </c>
      <c r="AK13" s="94" t="s">
        <v>41</v>
      </c>
      <c r="AL13" s="82">
        <f t="shared" si="1"/>
        <v>249</v>
      </c>
      <c r="AM13" s="82" t="s">
        <v>41</v>
      </c>
      <c r="AN13" s="142" t="s">
        <v>41</v>
      </c>
    </row>
    <row r="14" spans="1:40" s="54" customFormat="1" ht="18" x14ac:dyDescent="0.35">
      <c r="A14" s="51" t="s">
        <v>15</v>
      </c>
      <c r="B14" s="48">
        <v>22</v>
      </c>
      <c r="C14" s="49" t="s">
        <v>40</v>
      </c>
      <c r="D14" s="55" t="s">
        <v>40</v>
      </c>
      <c r="E14" s="58">
        <v>20</v>
      </c>
      <c r="F14" s="49" t="s">
        <v>40</v>
      </c>
      <c r="G14" s="55" t="s">
        <v>40</v>
      </c>
      <c r="H14" s="48">
        <v>21</v>
      </c>
      <c r="I14" s="49" t="s">
        <v>40</v>
      </c>
      <c r="J14" s="55" t="s">
        <v>40</v>
      </c>
      <c r="K14" s="48">
        <v>20</v>
      </c>
      <c r="L14" s="49" t="s">
        <v>40</v>
      </c>
      <c r="M14" s="55" t="s">
        <v>40</v>
      </c>
      <c r="N14" s="48">
        <v>19</v>
      </c>
      <c r="O14" s="49" t="s">
        <v>40</v>
      </c>
      <c r="P14" s="55" t="s">
        <v>40</v>
      </c>
      <c r="Q14" s="48">
        <v>21</v>
      </c>
      <c r="R14" s="49" t="s">
        <v>40</v>
      </c>
      <c r="S14" s="55" t="s">
        <v>40</v>
      </c>
      <c r="T14" s="48">
        <v>22</v>
      </c>
      <c r="U14" s="49" t="s">
        <v>40</v>
      </c>
      <c r="V14" s="55" t="s">
        <v>40</v>
      </c>
      <c r="W14" s="48">
        <v>22</v>
      </c>
      <c r="X14" s="49" t="s">
        <v>40</v>
      </c>
      <c r="Y14" s="55" t="s">
        <v>40</v>
      </c>
      <c r="Z14" s="48">
        <v>20</v>
      </c>
      <c r="AA14" s="49" t="s">
        <v>40</v>
      </c>
      <c r="AB14" s="55" t="s">
        <v>40</v>
      </c>
      <c r="AC14" s="48">
        <v>22</v>
      </c>
      <c r="AD14" s="49" t="s">
        <v>40</v>
      </c>
      <c r="AE14" s="55" t="s">
        <v>40</v>
      </c>
      <c r="AF14" s="48">
        <v>21</v>
      </c>
      <c r="AG14" s="49" t="s">
        <v>40</v>
      </c>
      <c r="AH14" s="55" t="s">
        <v>40</v>
      </c>
      <c r="AI14" s="48">
        <v>17</v>
      </c>
      <c r="AJ14" s="49" t="s">
        <v>40</v>
      </c>
      <c r="AK14" s="55" t="s">
        <v>40</v>
      </c>
      <c r="AL14" s="108">
        <f t="shared" si="1"/>
        <v>247</v>
      </c>
      <c r="AM14" s="108" t="s">
        <v>40</v>
      </c>
      <c r="AN14" s="141" t="s">
        <v>40</v>
      </c>
    </row>
    <row r="15" spans="1:40" s="24" customFormat="1" ht="18" x14ac:dyDescent="0.35">
      <c r="A15" s="45" t="s">
        <v>16</v>
      </c>
      <c r="B15" s="93">
        <v>22</v>
      </c>
      <c r="C15" s="27">
        <v>97</v>
      </c>
      <c r="D15" s="94">
        <v>0.8</v>
      </c>
      <c r="E15" s="95">
        <v>19</v>
      </c>
      <c r="F15" s="27">
        <v>55</v>
      </c>
      <c r="G15" s="94">
        <v>0.4</v>
      </c>
      <c r="H15" s="93">
        <v>21</v>
      </c>
      <c r="I15" s="27">
        <v>65</v>
      </c>
      <c r="J15" s="94">
        <v>0.2</v>
      </c>
      <c r="K15" s="93">
        <v>17</v>
      </c>
      <c r="L15" s="27">
        <v>42</v>
      </c>
      <c r="M15" s="94">
        <v>0.8</v>
      </c>
      <c r="N15" s="93">
        <v>21</v>
      </c>
      <c r="O15" s="27">
        <v>42</v>
      </c>
      <c r="P15" s="94">
        <v>0.8</v>
      </c>
      <c r="Q15" s="93">
        <v>21</v>
      </c>
      <c r="R15" s="27">
        <v>27</v>
      </c>
      <c r="S15" s="94">
        <v>0.5</v>
      </c>
      <c r="T15" s="93">
        <v>21</v>
      </c>
      <c r="U15" s="27">
        <v>34</v>
      </c>
      <c r="V15" s="94">
        <v>1.1000000000000001</v>
      </c>
      <c r="W15" s="93">
        <v>22</v>
      </c>
      <c r="X15" s="27">
        <v>32</v>
      </c>
      <c r="Y15" s="94">
        <v>0.6</v>
      </c>
      <c r="Z15" s="93">
        <v>20</v>
      </c>
      <c r="AA15" s="27">
        <v>24</v>
      </c>
      <c r="AB15" s="94">
        <v>0.3</v>
      </c>
      <c r="AC15" s="93">
        <v>22</v>
      </c>
      <c r="AD15" s="27">
        <v>45</v>
      </c>
      <c r="AE15" s="94">
        <v>0.3</v>
      </c>
      <c r="AF15" s="93">
        <v>22</v>
      </c>
      <c r="AG15" s="27">
        <v>20</v>
      </c>
      <c r="AH15" s="94">
        <v>0.1</v>
      </c>
      <c r="AI15" s="93">
        <v>18</v>
      </c>
      <c r="AJ15" s="27">
        <v>33</v>
      </c>
      <c r="AK15" s="94">
        <v>0.1</v>
      </c>
      <c r="AL15" s="82">
        <f t="shared" si="1"/>
        <v>246</v>
      </c>
      <c r="AM15" s="82">
        <f t="shared" si="2"/>
        <v>516</v>
      </c>
      <c r="AN15" s="142">
        <f t="shared" si="3"/>
        <v>5.9999999999999982</v>
      </c>
    </row>
    <row r="16" spans="1:40" s="54" customFormat="1" ht="18" x14ac:dyDescent="0.35">
      <c r="A16" s="51" t="s">
        <v>17</v>
      </c>
      <c r="B16" s="48">
        <v>22</v>
      </c>
      <c r="C16" s="49">
        <v>988077</v>
      </c>
      <c r="D16" s="55">
        <v>33375.300000000003</v>
      </c>
      <c r="E16" s="58">
        <v>20</v>
      </c>
      <c r="F16" s="49">
        <v>1068440</v>
      </c>
      <c r="G16" s="55">
        <v>34613.1</v>
      </c>
      <c r="H16" s="48">
        <v>22</v>
      </c>
      <c r="I16" s="49">
        <v>739366</v>
      </c>
      <c r="J16" s="55">
        <v>26481</v>
      </c>
      <c r="K16" s="48">
        <v>21</v>
      </c>
      <c r="L16" s="49">
        <v>622411</v>
      </c>
      <c r="M16" s="55">
        <v>22638</v>
      </c>
      <c r="N16" s="48">
        <v>23</v>
      </c>
      <c r="O16" s="49">
        <v>692772</v>
      </c>
      <c r="P16" s="55">
        <v>23347</v>
      </c>
      <c r="Q16" s="48">
        <v>21</v>
      </c>
      <c r="R16" s="49">
        <v>692539</v>
      </c>
      <c r="S16" s="55">
        <v>19988</v>
      </c>
      <c r="T16" s="48">
        <v>22</v>
      </c>
      <c r="U16" s="49">
        <v>579204</v>
      </c>
      <c r="V16" s="55">
        <v>17882</v>
      </c>
      <c r="W16" s="48">
        <v>23</v>
      </c>
      <c r="X16" s="49">
        <v>705323</v>
      </c>
      <c r="Y16" s="55">
        <v>17764</v>
      </c>
      <c r="Z16" s="48">
        <v>20</v>
      </c>
      <c r="AA16" s="49">
        <v>700753</v>
      </c>
      <c r="AB16" s="55">
        <v>18782</v>
      </c>
      <c r="AC16" s="48">
        <v>23</v>
      </c>
      <c r="AD16" s="49">
        <v>973630</v>
      </c>
      <c r="AE16" s="55">
        <v>27823</v>
      </c>
      <c r="AF16" s="48">
        <v>22</v>
      </c>
      <c r="AG16" s="49">
        <v>821719</v>
      </c>
      <c r="AH16" s="55">
        <v>26477</v>
      </c>
      <c r="AI16" s="48">
        <v>19</v>
      </c>
      <c r="AJ16" s="49">
        <v>611965</v>
      </c>
      <c r="AK16" s="138">
        <v>24053</v>
      </c>
      <c r="AL16" s="108">
        <f t="shared" si="1"/>
        <v>258</v>
      </c>
      <c r="AM16" s="108">
        <f t="shared" si="2"/>
        <v>9196199</v>
      </c>
      <c r="AN16" s="141">
        <f t="shared" si="3"/>
        <v>293223.40000000002</v>
      </c>
    </row>
    <row r="17" spans="1:40" s="24" customFormat="1" ht="18" x14ac:dyDescent="0.35">
      <c r="A17" s="45" t="s">
        <v>18</v>
      </c>
      <c r="B17" s="29">
        <v>22</v>
      </c>
      <c r="C17" s="27" t="s">
        <v>40</v>
      </c>
      <c r="D17" s="28" t="s">
        <v>40</v>
      </c>
      <c r="E17" s="69">
        <v>20</v>
      </c>
      <c r="F17" s="27" t="s">
        <v>40</v>
      </c>
      <c r="G17" s="28" t="s">
        <v>40</v>
      </c>
      <c r="H17" s="29">
        <v>21</v>
      </c>
      <c r="I17" s="27" t="s">
        <v>40</v>
      </c>
      <c r="J17" s="28" t="s">
        <v>40</v>
      </c>
      <c r="K17" s="29">
        <v>20</v>
      </c>
      <c r="L17" s="27" t="s">
        <v>40</v>
      </c>
      <c r="M17" s="28" t="s">
        <v>40</v>
      </c>
      <c r="N17" s="29">
        <v>23</v>
      </c>
      <c r="O17" s="27" t="s">
        <v>40</v>
      </c>
      <c r="P17" s="28" t="s">
        <v>40</v>
      </c>
      <c r="Q17" s="29">
        <v>21</v>
      </c>
      <c r="R17" s="27" t="s">
        <v>40</v>
      </c>
      <c r="S17" s="28" t="s">
        <v>40</v>
      </c>
      <c r="T17" s="29">
        <v>22</v>
      </c>
      <c r="U17" s="27" t="s">
        <v>40</v>
      </c>
      <c r="V17" s="28" t="s">
        <v>40</v>
      </c>
      <c r="W17" s="29">
        <v>23</v>
      </c>
      <c r="X17" s="27" t="s">
        <v>40</v>
      </c>
      <c r="Y17" s="28" t="s">
        <v>40</v>
      </c>
      <c r="Z17" s="29">
        <v>20</v>
      </c>
      <c r="AA17" s="27" t="s">
        <v>40</v>
      </c>
      <c r="AB17" s="28" t="s">
        <v>40</v>
      </c>
      <c r="AC17" s="29">
        <v>23</v>
      </c>
      <c r="AD17" s="27" t="s">
        <v>40</v>
      </c>
      <c r="AE17" s="28" t="s">
        <v>40</v>
      </c>
      <c r="AF17" s="29">
        <v>22</v>
      </c>
      <c r="AG17" s="27" t="s">
        <v>40</v>
      </c>
      <c r="AH17" s="28" t="s">
        <v>40</v>
      </c>
      <c r="AI17" s="29">
        <v>19</v>
      </c>
      <c r="AJ17" s="27" t="s">
        <v>40</v>
      </c>
      <c r="AK17" s="28" t="s">
        <v>40</v>
      </c>
      <c r="AL17" s="82">
        <f t="shared" si="1"/>
        <v>256</v>
      </c>
      <c r="AM17" s="82" t="s">
        <v>40</v>
      </c>
      <c r="AN17" s="142" t="s">
        <v>40</v>
      </c>
    </row>
    <row r="18" spans="1:40" s="54" customFormat="1" ht="18" x14ac:dyDescent="0.35">
      <c r="A18" s="51" t="s">
        <v>19</v>
      </c>
      <c r="B18" s="48">
        <v>22</v>
      </c>
      <c r="C18" s="49">
        <v>134</v>
      </c>
      <c r="D18" s="55">
        <v>111.6</v>
      </c>
      <c r="E18" s="48">
        <v>20</v>
      </c>
      <c r="F18" s="49">
        <v>115</v>
      </c>
      <c r="G18" s="55">
        <v>193.7</v>
      </c>
      <c r="H18" s="48">
        <v>21</v>
      </c>
      <c r="I18" s="49">
        <v>138</v>
      </c>
      <c r="J18" s="55">
        <v>166.7</v>
      </c>
      <c r="K18" s="48">
        <v>20</v>
      </c>
      <c r="L18" s="49">
        <v>82</v>
      </c>
      <c r="M18" s="55">
        <v>108.5</v>
      </c>
      <c r="N18" s="48">
        <v>22</v>
      </c>
      <c r="O18" s="49">
        <v>95</v>
      </c>
      <c r="P18" s="55">
        <v>85</v>
      </c>
      <c r="Q18" s="48">
        <v>21</v>
      </c>
      <c r="R18" s="49">
        <v>119</v>
      </c>
      <c r="S18" s="55">
        <v>154</v>
      </c>
      <c r="T18" s="48">
        <v>22</v>
      </c>
      <c r="U18" s="49">
        <v>0</v>
      </c>
      <c r="V18" s="55">
        <v>0</v>
      </c>
      <c r="W18" s="48">
        <v>23</v>
      </c>
      <c r="X18" s="49">
        <v>0</v>
      </c>
      <c r="Y18" s="55">
        <v>0</v>
      </c>
      <c r="Z18" s="48">
        <v>20</v>
      </c>
      <c r="AA18" s="49">
        <v>0</v>
      </c>
      <c r="AB18" s="55">
        <v>0</v>
      </c>
      <c r="AC18" s="48">
        <v>23</v>
      </c>
      <c r="AD18" s="49">
        <v>0</v>
      </c>
      <c r="AE18" s="55">
        <v>0</v>
      </c>
      <c r="AF18" s="48">
        <v>22</v>
      </c>
      <c r="AG18" s="49">
        <v>0</v>
      </c>
      <c r="AH18" s="55">
        <v>0</v>
      </c>
      <c r="AI18" s="48">
        <v>19</v>
      </c>
      <c r="AJ18" s="49">
        <v>0</v>
      </c>
      <c r="AK18" s="55">
        <v>0</v>
      </c>
      <c r="AL18" s="108">
        <f t="shared" si="1"/>
        <v>255</v>
      </c>
      <c r="AM18" s="108">
        <f t="shared" si="2"/>
        <v>683</v>
      </c>
      <c r="AN18" s="141">
        <f t="shared" si="3"/>
        <v>819.5</v>
      </c>
    </row>
    <row r="19" spans="1:40" s="24" customFormat="1" ht="18" x14ac:dyDescent="0.35">
      <c r="A19" s="45" t="s">
        <v>20</v>
      </c>
      <c r="B19" s="29">
        <v>22</v>
      </c>
      <c r="C19" s="27" t="s">
        <v>41</v>
      </c>
      <c r="D19" s="28" t="s">
        <v>41</v>
      </c>
      <c r="E19" s="29">
        <v>20</v>
      </c>
      <c r="F19" s="27" t="s">
        <v>41</v>
      </c>
      <c r="G19" s="28" t="s">
        <v>41</v>
      </c>
      <c r="H19" s="29">
        <v>20</v>
      </c>
      <c r="I19" s="27" t="s">
        <v>41</v>
      </c>
      <c r="J19" s="28" t="s">
        <v>41</v>
      </c>
      <c r="K19" s="29">
        <v>20</v>
      </c>
      <c r="L19" s="27" t="s">
        <v>41</v>
      </c>
      <c r="M19" s="28" t="s">
        <v>41</v>
      </c>
      <c r="N19" s="29">
        <v>22</v>
      </c>
      <c r="O19" s="27" t="s">
        <v>41</v>
      </c>
      <c r="P19" s="28" t="s">
        <v>41</v>
      </c>
      <c r="Q19" s="29">
        <v>20</v>
      </c>
      <c r="R19" s="27" t="s">
        <v>41</v>
      </c>
      <c r="S19" s="28" t="s">
        <v>41</v>
      </c>
      <c r="T19" s="29">
        <v>22</v>
      </c>
      <c r="U19" s="27" t="s">
        <v>41</v>
      </c>
      <c r="V19" s="28" t="s">
        <v>41</v>
      </c>
      <c r="W19" s="29">
        <v>23</v>
      </c>
      <c r="X19" s="27" t="s">
        <v>41</v>
      </c>
      <c r="Y19" s="28" t="s">
        <v>41</v>
      </c>
      <c r="Z19" s="29">
        <v>20</v>
      </c>
      <c r="AA19" s="27" t="s">
        <v>41</v>
      </c>
      <c r="AB19" s="28" t="s">
        <v>41</v>
      </c>
      <c r="AC19" s="29">
        <v>23</v>
      </c>
      <c r="AD19" s="27" t="s">
        <v>41</v>
      </c>
      <c r="AE19" s="28" t="s">
        <v>41</v>
      </c>
      <c r="AF19" s="29">
        <v>22</v>
      </c>
      <c r="AG19" s="27" t="s">
        <v>41</v>
      </c>
      <c r="AH19" s="28" t="s">
        <v>41</v>
      </c>
      <c r="AI19" s="29">
        <v>19</v>
      </c>
      <c r="AJ19" s="27" t="s">
        <v>41</v>
      </c>
      <c r="AK19" s="28" t="s">
        <v>41</v>
      </c>
      <c r="AL19" s="82">
        <f t="shared" si="1"/>
        <v>253</v>
      </c>
      <c r="AM19" s="82" t="s">
        <v>41</v>
      </c>
      <c r="AN19" s="142" t="s">
        <v>41</v>
      </c>
    </row>
    <row r="20" spans="1:40" s="54" customFormat="1" ht="18" x14ac:dyDescent="0.35">
      <c r="A20" s="57" t="s">
        <v>21</v>
      </c>
      <c r="B20" s="48">
        <v>21</v>
      </c>
      <c r="C20" s="49" t="s">
        <v>40</v>
      </c>
      <c r="D20" s="55" t="s">
        <v>40</v>
      </c>
      <c r="E20" s="48">
        <v>19</v>
      </c>
      <c r="F20" s="49" t="s">
        <v>40</v>
      </c>
      <c r="G20" s="55" t="s">
        <v>40</v>
      </c>
      <c r="H20" s="48">
        <v>21</v>
      </c>
      <c r="I20" s="49" t="s">
        <v>40</v>
      </c>
      <c r="J20" s="55" t="s">
        <v>40</v>
      </c>
      <c r="K20" s="48">
        <v>19</v>
      </c>
      <c r="L20" s="49" t="s">
        <v>40</v>
      </c>
      <c r="M20" s="55" t="s">
        <v>40</v>
      </c>
      <c r="N20" s="48">
        <v>21</v>
      </c>
      <c r="O20" s="49" t="s">
        <v>40</v>
      </c>
      <c r="P20" s="55" t="s">
        <v>40</v>
      </c>
      <c r="Q20" s="48">
        <v>20</v>
      </c>
      <c r="R20" s="49" t="s">
        <v>40</v>
      </c>
      <c r="S20" s="55" t="s">
        <v>40</v>
      </c>
      <c r="T20" s="48">
        <v>22</v>
      </c>
      <c r="U20" s="49" t="s">
        <v>40</v>
      </c>
      <c r="V20" s="55" t="s">
        <v>40</v>
      </c>
      <c r="W20" s="48">
        <v>22</v>
      </c>
      <c r="X20" s="49" t="s">
        <v>40</v>
      </c>
      <c r="Y20" s="55" t="s">
        <v>40</v>
      </c>
      <c r="Z20" s="48">
        <v>20</v>
      </c>
      <c r="AA20" s="56" t="s">
        <v>40</v>
      </c>
      <c r="AB20" s="55" t="s">
        <v>40</v>
      </c>
      <c r="AC20" s="48">
        <v>22</v>
      </c>
      <c r="AD20" s="49" t="s">
        <v>40</v>
      </c>
      <c r="AE20" s="55" t="s">
        <v>40</v>
      </c>
      <c r="AF20" s="48">
        <v>21</v>
      </c>
      <c r="AG20" s="49" t="s">
        <v>40</v>
      </c>
      <c r="AH20" s="55" t="s">
        <v>40</v>
      </c>
      <c r="AI20" s="48">
        <v>17</v>
      </c>
      <c r="AJ20" s="49" t="s">
        <v>40</v>
      </c>
      <c r="AK20" s="55" t="s">
        <v>40</v>
      </c>
      <c r="AL20" s="108">
        <f t="shared" si="1"/>
        <v>245</v>
      </c>
      <c r="AM20" s="108" t="s">
        <v>40</v>
      </c>
      <c r="AN20" s="141" t="s">
        <v>40</v>
      </c>
    </row>
    <row r="21" spans="1:40" s="24" customFormat="1" ht="18" x14ac:dyDescent="0.35">
      <c r="A21" s="46" t="s">
        <v>23</v>
      </c>
      <c r="B21" s="93">
        <v>22</v>
      </c>
      <c r="C21" s="30">
        <v>611000</v>
      </c>
      <c r="D21" s="28">
        <v>109537</v>
      </c>
      <c r="E21" s="93">
        <v>20</v>
      </c>
      <c r="F21" s="30">
        <v>541000</v>
      </c>
      <c r="G21" s="28">
        <v>121773</v>
      </c>
      <c r="H21" s="93">
        <v>21</v>
      </c>
      <c r="I21" s="30">
        <v>409000</v>
      </c>
      <c r="J21" s="28">
        <v>100677</v>
      </c>
      <c r="K21" s="93">
        <v>22</v>
      </c>
      <c r="L21" s="30">
        <v>305000</v>
      </c>
      <c r="M21" s="28">
        <v>104517</v>
      </c>
      <c r="N21" s="93">
        <v>21</v>
      </c>
      <c r="O21" s="30">
        <v>364000</v>
      </c>
      <c r="P21" s="28">
        <v>127971</v>
      </c>
      <c r="Q21" s="93">
        <v>21</v>
      </c>
      <c r="R21" s="30">
        <v>457000</v>
      </c>
      <c r="S21" s="28">
        <v>119974</v>
      </c>
      <c r="T21" s="93">
        <v>22</v>
      </c>
      <c r="U21" s="30">
        <v>503000</v>
      </c>
      <c r="V21" s="28">
        <v>67466</v>
      </c>
      <c r="W21" s="93">
        <v>22</v>
      </c>
      <c r="X21" s="30">
        <v>330000</v>
      </c>
      <c r="Y21" s="28">
        <v>70865</v>
      </c>
      <c r="Z21" s="93">
        <v>20</v>
      </c>
      <c r="AA21" s="30">
        <v>320000</v>
      </c>
      <c r="AB21" s="28">
        <v>63221</v>
      </c>
      <c r="AC21" s="93">
        <v>23</v>
      </c>
      <c r="AD21" s="30">
        <v>443000</v>
      </c>
      <c r="AE21" s="28">
        <v>77639</v>
      </c>
      <c r="AF21" s="93">
        <v>22</v>
      </c>
      <c r="AG21" s="30">
        <v>495000</v>
      </c>
      <c r="AH21" s="28">
        <v>66437</v>
      </c>
      <c r="AI21" s="93">
        <v>18</v>
      </c>
      <c r="AJ21" s="30">
        <v>401000</v>
      </c>
      <c r="AK21" s="28">
        <v>61007</v>
      </c>
      <c r="AL21" s="82">
        <f t="shared" si="1"/>
        <v>254</v>
      </c>
      <c r="AM21" s="82">
        <f t="shared" si="2"/>
        <v>5179000</v>
      </c>
      <c r="AN21" s="142">
        <f t="shared" si="3"/>
        <v>1091084</v>
      </c>
    </row>
    <row r="22" spans="1:40" s="54" customFormat="1" ht="18" x14ac:dyDescent="0.35">
      <c r="A22" s="51" t="s">
        <v>24</v>
      </c>
      <c r="B22" s="48">
        <v>22</v>
      </c>
      <c r="C22" s="49" t="s">
        <v>41</v>
      </c>
      <c r="D22" s="55" t="s">
        <v>41</v>
      </c>
      <c r="E22" s="48">
        <v>20</v>
      </c>
      <c r="F22" s="49" t="s">
        <v>41</v>
      </c>
      <c r="G22" s="55" t="s">
        <v>41</v>
      </c>
      <c r="H22" s="48">
        <v>21</v>
      </c>
      <c r="I22" s="49" t="s">
        <v>41</v>
      </c>
      <c r="J22" s="55" t="s">
        <v>41</v>
      </c>
      <c r="K22" s="48">
        <v>20</v>
      </c>
      <c r="L22" s="49">
        <v>0</v>
      </c>
      <c r="M22" s="55">
        <v>0</v>
      </c>
      <c r="N22" s="48">
        <v>22</v>
      </c>
      <c r="O22" s="49">
        <v>0</v>
      </c>
      <c r="P22" s="55">
        <v>0</v>
      </c>
      <c r="Q22" s="48">
        <v>21</v>
      </c>
      <c r="R22" s="49">
        <v>0</v>
      </c>
      <c r="S22" s="55">
        <v>0</v>
      </c>
      <c r="T22" s="48">
        <v>22</v>
      </c>
      <c r="U22" s="49">
        <v>0</v>
      </c>
      <c r="V22" s="55">
        <v>0</v>
      </c>
      <c r="W22" s="48">
        <v>23</v>
      </c>
      <c r="X22" s="49">
        <v>0</v>
      </c>
      <c r="Y22" s="55">
        <v>0</v>
      </c>
      <c r="Z22" s="48">
        <v>20</v>
      </c>
      <c r="AA22" s="49">
        <v>0</v>
      </c>
      <c r="AB22" s="55">
        <v>0</v>
      </c>
      <c r="AC22" s="48">
        <v>23</v>
      </c>
      <c r="AD22" s="49">
        <v>0</v>
      </c>
      <c r="AE22" s="55">
        <v>0</v>
      </c>
      <c r="AF22" s="48">
        <v>22</v>
      </c>
      <c r="AG22" s="49">
        <v>0</v>
      </c>
      <c r="AH22" s="55">
        <v>0</v>
      </c>
      <c r="AI22" s="48">
        <v>19</v>
      </c>
      <c r="AJ22" s="49">
        <v>0</v>
      </c>
      <c r="AK22" s="55">
        <v>0</v>
      </c>
      <c r="AL22" s="108">
        <f t="shared" si="1"/>
        <v>255</v>
      </c>
      <c r="AM22" s="108">
        <v>0</v>
      </c>
      <c r="AN22" s="141">
        <v>0</v>
      </c>
    </row>
    <row r="23" spans="1:40" s="24" customFormat="1" ht="18" x14ac:dyDescent="0.35">
      <c r="A23" s="45" t="s">
        <v>25</v>
      </c>
      <c r="B23" s="93">
        <v>21</v>
      </c>
      <c r="C23" s="29" t="s">
        <v>41</v>
      </c>
      <c r="D23" s="94" t="s">
        <v>41</v>
      </c>
      <c r="E23" s="95">
        <v>20</v>
      </c>
      <c r="F23" s="29" t="s">
        <v>41</v>
      </c>
      <c r="G23" s="94" t="s">
        <v>41</v>
      </c>
      <c r="H23" s="93">
        <v>20</v>
      </c>
      <c r="I23" s="29" t="s">
        <v>41</v>
      </c>
      <c r="J23" s="94" t="s">
        <v>41</v>
      </c>
      <c r="K23" s="93">
        <v>20</v>
      </c>
      <c r="L23" s="29" t="s">
        <v>41</v>
      </c>
      <c r="M23" s="94" t="s">
        <v>41</v>
      </c>
      <c r="N23" s="93">
        <v>22</v>
      </c>
      <c r="O23" s="29" t="s">
        <v>41</v>
      </c>
      <c r="P23" s="94" t="s">
        <v>41</v>
      </c>
      <c r="Q23" s="93">
        <v>19</v>
      </c>
      <c r="R23" s="29" t="s">
        <v>41</v>
      </c>
      <c r="S23" s="94" t="s">
        <v>41</v>
      </c>
      <c r="T23" s="93">
        <v>22</v>
      </c>
      <c r="U23" s="29" t="s">
        <v>41</v>
      </c>
      <c r="V23" s="94" t="s">
        <v>41</v>
      </c>
      <c r="W23" s="93">
        <v>22</v>
      </c>
      <c r="X23" s="29" t="s">
        <v>41</v>
      </c>
      <c r="Y23" s="94" t="s">
        <v>41</v>
      </c>
      <c r="Z23" s="93">
        <v>19</v>
      </c>
      <c r="AA23" s="29" t="s">
        <v>41</v>
      </c>
      <c r="AB23" s="94" t="s">
        <v>41</v>
      </c>
      <c r="AC23" s="93">
        <v>23</v>
      </c>
      <c r="AD23" s="29" t="s">
        <v>41</v>
      </c>
      <c r="AE23" s="94" t="s">
        <v>41</v>
      </c>
      <c r="AF23" s="93">
        <v>22</v>
      </c>
      <c r="AG23" s="29" t="s">
        <v>41</v>
      </c>
      <c r="AH23" s="94" t="s">
        <v>41</v>
      </c>
      <c r="AI23" s="93">
        <v>16</v>
      </c>
      <c r="AJ23" s="29" t="s">
        <v>41</v>
      </c>
      <c r="AK23" s="94" t="s">
        <v>41</v>
      </c>
      <c r="AL23" s="82">
        <f t="shared" si="1"/>
        <v>246</v>
      </c>
      <c r="AM23" s="82">
        <v>0</v>
      </c>
      <c r="AN23" s="142">
        <v>0</v>
      </c>
    </row>
    <row r="24" spans="1:40" s="54" customFormat="1" ht="18" x14ac:dyDescent="0.35">
      <c r="A24" s="51" t="s">
        <v>70</v>
      </c>
      <c r="B24" s="48">
        <v>22</v>
      </c>
      <c r="C24" s="49">
        <v>59573</v>
      </c>
      <c r="D24" s="55">
        <v>649.70000000000005</v>
      </c>
      <c r="E24" s="58">
        <v>20</v>
      </c>
      <c r="F24" s="49">
        <v>81508</v>
      </c>
      <c r="G24" s="55">
        <v>1018.4</v>
      </c>
      <c r="H24" s="48">
        <v>21</v>
      </c>
      <c r="I24" s="49">
        <v>70276</v>
      </c>
      <c r="J24" s="55">
        <v>735.1</v>
      </c>
      <c r="K24" s="48">
        <v>20</v>
      </c>
      <c r="L24" s="49">
        <v>65690</v>
      </c>
      <c r="M24" s="55">
        <v>739.5</v>
      </c>
      <c r="N24" s="48">
        <v>21</v>
      </c>
      <c r="O24" s="49">
        <v>108915</v>
      </c>
      <c r="P24" s="55">
        <v>1123.2</v>
      </c>
      <c r="Q24" s="48">
        <v>21</v>
      </c>
      <c r="R24" s="49">
        <v>86708</v>
      </c>
      <c r="S24" s="55">
        <v>1053.3</v>
      </c>
      <c r="T24" s="48">
        <v>22</v>
      </c>
      <c r="U24" s="49">
        <v>75502</v>
      </c>
      <c r="V24" s="55">
        <v>860.9</v>
      </c>
      <c r="W24" s="48">
        <v>23</v>
      </c>
      <c r="X24" s="49">
        <v>84790</v>
      </c>
      <c r="Y24" s="55">
        <v>935</v>
      </c>
      <c r="Z24" s="48">
        <v>20</v>
      </c>
      <c r="AA24" s="49">
        <v>71594</v>
      </c>
      <c r="AB24" s="55">
        <v>942.8</v>
      </c>
      <c r="AC24" s="48">
        <v>23</v>
      </c>
      <c r="AD24" s="49">
        <v>68754</v>
      </c>
      <c r="AE24" s="55">
        <v>990.5</v>
      </c>
      <c r="AF24" s="48">
        <v>22</v>
      </c>
      <c r="AG24" s="49">
        <v>57168</v>
      </c>
      <c r="AH24" s="55">
        <v>763.8</v>
      </c>
      <c r="AI24" s="48">
        <v>17</v>
      </c>
      <c r="AJ24" s="49">
        <v>45529</v>
      </c>
      <c r="AK24" s="55">
        <v>867.8</v>
      </c>
      <c r="AL24" s="108">
        <f t="shared" si="1"/>
        <v>252</v>
      </c>
      <c r="AM24" s="108">
        <f t="shared" si="2"/>
        <v>876007</v>
      </c>
      <c r="AN24" s="141">
        <f t="shared" si="3"/>
        <v>10679.999999999998</v>
      </c>
    </row>
    <row r="25" spans="1:40" s="24" customFormat="1" ht="18" x14ac:dyDescent="0.35">
      <c r="A25" s="45" t="s">
        <v>26</v>
      </c>
      <c r="B25" s="93">
        <v>22</v>
      </c>
      <c r="C25" s="27">
        <v>13</v>
      </c>
      <c r="D25" s="94">
        <v>0</v>
      </c>
      <c r="E25" s="95">
        <v>20</v>
      </c>
      <c r="F25" s="27">
        <v>0</v>
      </c>
      <c r="G25" s="94">
        <v>0</v>
      </c>
      <c r="H25" s="93">
        <v>20</v>
      </c>
      <c r="I25" s="27">
        <v>3</v>
      </c>
      <c r="J25" s="94">
        <v>0.7</v>
      </c>
      <c r="K25" s="93">
        <v>20</v>
      </c>
      <c r="L25" s="27">
        <v>4</v>
      </c>
      <c r="M25" s="94">
        <v>0.2</v>
      </c>
      <c r="N25" s="93">
        <v>19</v>
      </c>
      <c r="O25" s="27" t="s">
        <v>41</v>
      </c>
      <c r="P25" s="94" t="s">
        <v>41</v>
      </c>
      <c r="Q25" s="93">
        <v>21</v>
      </c>
      <c r="R25" s="27" t="s">
        <v>41</v>
      </c>
      <c r="S25" s="94" t="s">
        <v>41</v>
      </c>
      <c r="T25" s="93">
        <v>22</v>
      </c>
      <c r="U25" s="27" t="s">
        <v>41</v>
      </c>
      <c r="V25" s="94" t="s">
        <v>41</v>
      </c>
      <c r="W25" s="93">
        <v>23</v>
      </c>
      <c r="X25" s="27" t="s">
        <v>41</v>
      </c>
      <c r="Y25" s="94" t="s">
        <v>41</v>
      </c>
      <c r="Z25" s="93">
        <v>20</v>
      </c>
      <c r="AA25" s="27" t="s">
        <v>41</v>
      </c>
      <c r="AB25" s="94" t="s">
        <v>41</v>
      </c>
      <c r="AC25" s="93">
        <v>23</v>
      </c>
      <c r="AD25" s="27">
        <v>1</v>
      </c>
      <c r="AE25" s="94">
        <v>0</v>
      </c>
      <c r="AF25" s="93">
        <v>22</v>
      </c>
      <c r="AG25" s="27" t="s">
        <v>41</v>
      </c>
      <c r="AH25" s="94" t="s">
        <v>41</v>
      </c>
      <c r="AI25" s="93">
        <v>17</v>
      </c>
      <c r="AJ25" s="27" t="s">
        <v>41</v>
      </c>
      <c r="AK25" s="94" t="s">
        <v>41</v>
      </c>
      <c r="AL25" s="82">
        <f t="shared" si="1"/>
        <v>249</v>
      </c>
      <c r="AM25" s="82">
        <f t="shared" si="2"/>
        <v>21</v>
      </c>
      <c r="AN25" s="142">
        <f t="shared" si="3"/>
        <v>0.89999999999999991</v>
      </c>
    </row>
    <row r="26" spans="1:40" s="54" customFormat="1" ht="18" x14ac:dyDescent="0.35">
      <c r="A26" s="51" t="s">
        <v>27</v>
      </c>
      <c r="B26" s="48">
        <v>21</v>
      </c>
      <c r="C26" s="49">
        <v>18837</v>
      </c>
      <c r="D26" s="67">
        <v>5384.2</v>
      </c>
      <c r="E26" s="58">
        <v>20</v>
      </c>
      <c r="F26" s="49">
        <v>1634</v>
      </c>
      <c r="G26" s="55">
        <v>7057.2</v>
      </c>
      <c r="H26" s="48">
        <v>21</v>
      </c>
      <c r="I26" s="49">
        <v>1989</v>
      </c>
      <c r="J26" s="55">
        <v>11405.2</v>
      </c>
      <c r="K26" s="48">
        <v>20</v>
      </c>
      <c r="L26" s="49">
        <v>1994</v>
      </c>
      <c r="M26" s="55">
        <v>18372</v>
      </c>
      <c r="N26" s="48">
        <v>20</v>
      </c>
      <c r="O26" s="49">
        <v>1755</v>
      </c>
      <c r="P26" s="55">
        <v>12793.1</v>
      </c>
      <c r="Q26" s="48">
        <v>21</v>
      </c>
      <c r="R26" s="49">
        <v>2042</v>
      </c>
      <c r="S26" s="55">
        <v>11044.2</v>
      </c>
      <c r="T26" s="48">
        <v>22</v>
      </c>
      <c r="U26" s="49">
        <v>1511</v>
      </c>
      <c r="V26" s="55">
        <v>6702.3</v>
      </c>
      <c r="W26" s="48">
        <v>22</v>
      </c>
      <c r="X26" s="49">
        <v>1447</v>
      </c>
      <c r="Y26" s="55">
        <v>5920.5</v>
      </c>
      <c r="Z26" s="48">
        <v>20</v>
      </c>
      <c r="AA26" s="49">
        <v>1694</v>
      </c>
      <c r="AB26" s="55">
        <v>7526.5</v>
      </c>
      <c r="AC26" s="48">
        <v>23</v>
      </c>
      <c r="AD26" s="49">
        <v>2225</v>
      </c>
      <c r="AE26" s="55">
        <v>6520.3</v>
      </c>
      <c r="AF26" s="48">
        <v>22</v>
      </c>
      <c r="AG26" s="49">
        <v>1963</v>
      </c>
      <c r="AH26" s="55">
        <v>6699.2</v>
      </c>
      <c r="AI26" s="48">
        <v>17</v>
      </c>
      <c r="AJ26" s="49">
        <v>1944</v>
      </c>
      <c r="AK26" s="55">
        <v>8264.9</v>
      </c>
      <c r="AL26" s="108">
        <f t="shared" si="1"/>
        <v>249</v>
      </c>
      <c r="AM26" s="108">
        <f t="shared" si="2"/>
        <v>39035</v>
      </c>
      <c r="AN26" s="141">
        <f t="shared" si="3"/>
        <v>107689.59999999999</v>
      </c>
    </row>
    <row r="27" spans="1:40" s="24" customFormat="1" ht="18" x14ac:dyDescent="0.35">
      <c r="A27" s="46" t="s">
        <v>28</v>
      </c>
      <c r="B27" s="93">
        <v>21</v>
      </c>
      <c r="C27" s="27" t="s">
        <v>41</v>
      </c>
      <c r="D27" s="96" t="s">
        <v>41</v>
      </c>
      <c r="E27" s="95">
        <v>20</v>
      </c>
      <c r="F27" s="27" t="s">
        <v>41</v>
      </c>
      <c r="G27" s="94" t="s">
        <v>41</v>
      </c>
      <c r="H27" s="93">
        <v>21</v>
      </c>
      <c r="I27" s="27" t="s">
        <v>41</v>
      </c>
      <c r="J27" s="94" t="s">
        <v>41</v>
      </c>
      <c r="K27" s="93">
        <v>20</v>
      </c>
      <c r="L27" s="27" t="s">
        <v>41</v>
      </c>
      <c r="M27" s="94" t="s">
        <v>41</v>
      </c>
      <c r="N27" s="93">
        <v>20</v>
      </c>
      <c r="O27" s="27" t="s">
        <v>41</v>
      </c>
      <c r="P27" s="94" t="s">
        <v>41</v>
      </c>
      <c r="Q27" s="93">
        <v>21</v>
      </c>
      <c r="R27" s="27" t="s">
        <v>41</v>
      </c>
      <c r="S27" s="94" t="s">
        <v>41</v>
      </c>
      <c r="T27" s="93">
        <v>22</v>
      </c>
      <c r="U27" s="27" t="s">
        <v>41</v>
      </c>
      <c r="V27" s="94" t="s">
        <v>41</v>
      </c>
      <c r="W27" s="93">
        <v>22</v>
      </c>
      <c r="X27" s="27" t="s">
        <v>41</v>
      </c>
      <c r="Y27" s="94" t="s">
        <v>41</v>
      </c>
      <c r="Z27" s="93">
        <v>20</v>
      </c>
      <c r="AA27" s="27" t="s">
        <v>41</v>
      </c>
      <c r="AB27" s="94" t="s">
        <v>41</v>
      </c>
      <c r="AC27" s="93">
        <v>23</v>
      </c>
      <c r="AD27" s="27" t="s">
        <v>41</v>
      </c>
      <c r="AE27" s="94" t="s">
        <v>41</v>
      </c>
      <c r="AF27" s="93">
        <v>20</v>
      </c>
      <c r="AG27" s="27" t="s">
        <v>41</v>
      </c>
      <c r="AH27" s="94" t="s">
        <v>41</v>
      </c>
      <c r="AI27" s="93">
        <v>17</v>
      </c>
      <c r="AJ27" s="27" t="s">
        <v>41</v>
      </c>
      <c r="AK27" s="94" t="s">
        <v>41</v>
      </c>
      <c r="AL27" s="82">
        <f t="shared" si="1"/>
        <v>247</v>
      </c>
      <c r="AM27" s="82" t="s">
        <v>41</v>
      </c>
      <c r="AN27" s="142" t="s">
        <v>41</v>
      </c>
    </row>
    <row r="28" spans="1:40" s="54" customFormat="1" ht="18" x14ac:dyDescent="0.35">
      <c r="A28" s="51" t="s">
        <v>29</v>
      </c>
      <c r="B28" s="48">
        <v>22</v>
      </c>
      <c r="C28" s="49" t="s">
        <v>40</v>
      </c>
      <c r="D28" s="55" t="s">
        <v>40</v>
      </c>
      <c r="E28" s="58">
        <v>20</v>
      </c>
      <c r="F28" s="49" t="s">
        <v>40</v>
      </c>
      <c r="G28" s="55" t="s">
        <v>40</v>
      </c>
      <c r="H28" s="48">
        <v>21</v>
      </c>
      <c r="I28" s="49" t="s">
        <v>40</v>
      </c>
      <c r="J28" s="55" t="s">
        <v>40</v>
      </c>
      <c r="K28" s="48">
        <v>20</v>
      </c>
      <c r="L28" s="49" t="s">
        <v>40</v>
      </c>
      <c r="M28" s="55" t="s">
        <v>40</v>
      </c>
      <c r="N28" s="48">
        <v>21</v>
      </c>
      <c r="O28" s="49" t="s">
        <v>40</v>
      </c>
      <c r="P28" s="55" t="s">
        <v>40</v>
      </c>
      <c r="Q28" s="48">
        <v>19</v>
      </c>
      <c r="R28" s="49" t="s">
        <v>40</v>
      </c>
      <c r="S28" s="55" t="s">
        <v>40</v>
      </c>
      <c r="T28" s="48">
        <v>22</v>
      </c>
      <c r="U28" s="49" t="s">
        <v>40</v>
      </c>
      <c r="V28" s="55" t="s">
        <v>40</v>
      </c>
      <c r="W28" s="48">
        <v>22</v>
      </c>
      <c r="X28" s="49" t="s">
        <v>40</v>
      </c>
      <c r="Y28" s="55" t="s">
        <v>40</v>
      </c>
      <c r="Z28" s="48">
        <v>20</v>
      </c>
      <c r="AA28" s="49" t="s">
        <v>40</v>
      </c>
      <c r="AB28" s="55" t="s">
        <v>40</v>
      </c>
      <c r="AC28" s="48">
        <v>22</v>
      </c>
      <c r="AD28" s="49" t="s">
        <v>40</v>
      </c>
      <c r="AE28" s="55" t="s">
        <v>40</v>
      </c>
      <c r="AF28" s="48">
        <v>21</v>
      </c>
      <c r="AG28" s="49" t="s">
        <v>40</v>
      </c>
      <c r="AH28" s="55" t="s">
        <v>40</v>
      </c>
      <c r="AI28" s="48">
        <v>17</v>
      </c>
      <c r="AJ28" s="49" t="s">
        <v>40</v>
      </c>
      <c r="AK28" s="55" t="s">
        <v>40</v>
      </c>
      <c r="AL28" s="108">
        <f t="shared" si="1"/>
        <v>247</v>
      </c>
      <c r="AM28" s="108" t="s">
        <v>40</v>
      </c>
      <c r="AN28" s="141" t="s">
        <v>40</v>
      </c>
    </row>
    <row r="29" spans="1:40" x14ac:dyDescent="0.3">
      <c r="C29" s="35"/>
      <c r="D29" s="36"/>
      <c r="F29" s="35"/>
      <c r="G29" s="36"/>
      <c r="I29" s="35"/>
      <c r="J29" s="36"/>
      <c r="L29" s="35"/>
      <c r="M29" s="36"/>
      <c r="O29" s="35"/>
      <c r="P29" s="36"/>
      <c r="R29" s="35"/>
      <c r="S29" s="36"/>
      <c r="U29" s="35"/>
      <c r="V29" s="36"/>
      <c r="X29" s="35"/>
      <c r="Y29" s="36"/>
      <c r="Z29" s="35"/>
      <c r="AA29" s="35"/>
      <c r="AB29" s="36"/>
      <c r="AC29" s="35"/>
      <c r="AD29" s="35"/>
      <c r="AE29" s="36"/>
      <c r="AF29" s="35"/>
      <c r="AG29" s="35"/>
      <c r="AH29" s="36"/>
      <c r="AI29" s="35"/>
      <c r="AJ29" s="35"/>
      <c r="AK29" s="36"/>
      <c r="AL29" s="35"/>
      <c r="AM29" s="35"/>
      <c r="AN29" s="36"/>
    </row>
    <row r="30" spans="1:40" s="117" customFormat="1" ht="54" x14ac:dyDescent="0.35">
      <c r="A30" s="77" t="s">
        <v>30</v>
      </c>
      <c r="B30" s="102" t="s">
        <v>5</v>
      </c>
      <c r="C30" s="50" t="s">
        <v>6</v>
      </c>
      <c r="D30" s="50" t="s">
        <v>72</v>
      </c>
      <c r="E30" s="102" t="s">
        <v>5</v>
      </c>
      <c r="F30" s="50" t="s">
        <v>6</v>
      </c>
      <c r="G30" s="50" t="s">
        <v>72</v>
      </c>
      <c r="H30" s="102" t="s">
        <v>5</v>
      </c>
      <c r="I30" s="50" t="s">
        <v>6</v>
      </c>
      <c r="J30" s="50" t="s">
        <v>72</v>
      </c>
      <c r="K30" s="102" t="s">
        <v>5</v>
      </c>
      <c r="L30" s="50" t="s">
        <v>6</v>
      </c>
      <c r="M30" s="50" t="s">
        <v>72</v>
      </c>
      <c r="N30" s="102" t="s">
        <v>5</v>
      </c>
      <c r="O30" s="50" t="s">
        <v>6</v>
      </c>
      <c r="P30" s="50" t="s">
        <v>72</v>
      </c>
      <c r="Q30" s="102" t="s">
        <v>5</v>
      </c>
      <c r="R30" s="50" t="s">
        <v>6</v>
      </c>
      <c r="S30" s="50" t="s">
        <v>72</v>
      </c>
      <c r="T30" s="102" t="s">
        <v>5</v>
      </c>
      <c r="U30" s="50" t="s">
        <v>6</v>
      </c>
      <c r="V30" s="50" t="s">
        <v>72</v>
      </c>
      <c r="W30" s="102" t="s">
        <v>5</v>
      </c>
      <c r="X30" s="50" t="s">
        <v>6</v>
      </c>
      <c r="Y30" s="50" t="s">
        <v>72</v>
      </c>
      <c r="Z30" s="102" t="s">
        <v>5</v>
      </c>
      <c r="AA30" s="50" t="s">
        <v>6</v>
      </c>
      <c r="AB30" s="50" t="s">
        <v>72</v>
      </c>
      <c r="AC30" s="102" t="s">
        <v>5</v>
      </c>
      <c r="AD30" s="50" t="s">
        <v>6</v>
      </c>
      <c r="AE30" s="50" t="s">
        <v>72</v>
      </c>
      <c r="AF30" s="102" t="s">
        <v>5</v>
      </c>
      <c r="AG30" s="50" t="s">
        <v>6</v>
      </c>
      <c r="AH30" s="50" t="s">
        <v>72</v>
      </c>
      <c r="AI30" s="102" t="s">
        <v>5</v>
      </c>
      <c r="AJ30" s="50" t="s">
        <v>6</v>
      </c>
      <c r="AK30" s="50" t="s">
        <v>72</v>
      </c>
      <c r="AL30" s="102" t="s">
        <v>5</v>
      </c>
      <c r="AM30" s="50" t="s">
        <v>6</v>
      </c>
      <c r="AN30" s="116" t="s">
        <v>72</v>
      </c>
    </row>
    <row r="31" spans="1:40" s="110" customFormat="1" ht="18" x14ac:dyDescent="0.35">
      <c r="A31" s="57" t="s">
        <v>31</v>
      </c>
      <c r="B31" s="58">
        <v>23</v>
      </c>
      <c r="C31" s="61" t="s">
        <v>40</v>
      </c>
      <c r="D31" s="83" t="s">
        <v>40</v>
      </c>
      <c r="E31" s="58">
        <v>20</v>
      </c>
      <c r="F31" s="61" t="s">
        <v>40</v>
      </c>
      <c r="G31" s="83" t="s">
        <v>40</v>
      </c>
      <c r="H31" s="58">
        <v>20</v>
      </c>
      <c r="I31" s="61" t="s">
        <v>40</v>
      </c>
      <c r="J31" s="83" t="s">
        <v>40</v>
      </c>
      <c r="K31" s="58">
        <v>19</v>
      </c>
      <c r="L31" s="61" t="s">
        <v>40</v>
      </c>
      <c r="M31" s="83" t="s">
        <v>40</v>
      </c>
      <c r="N31" s="58">
        <v>22</v>
      </c>
      <c r="O31" s="61" t="s">
        <v>40</v>
      </c>
      <c r="P31" s="83" t="s">
        <v>40</v>
      </c>
      <c r="Q31" s="58">
        <v>20</v>
      </c>
      <c r="R31" s="61" t="s">
        <v>40</v>
      </c>
      <c r="S31" s="83" t="s">
        <v>40</v>
      </c>
      <c r="T31" s="58">
        <v>22</v>
      </c>
      <c r="U31" s="61" t="s">
        <v>40</v>
      </c>
      <c r="V31" s="83" t="s">
        <v>40</v>
      </c>
      <c r="W31" s="58">
        <v>22</v>
      </c>
      <c r="X31" s="61" t="s">
        <v>40</v>
      </c>
      <c r="Y31" s="83" t="s">
        <v>40</v>
      </c>
      <c r="Z31" s="58">
        <v>22</v>
      </c>
      <c r="AA31" s="61" t="s">
        <v>40</v>
      </c>
      <c r="AB31" s="83" t="s">
        <v>40</v>
      </c>
      <c r="AC31" s="58">
        <v>21</v>
      </c>
      <c r="AD31" s="61" t="s">
        <v>40</v>
      </c>
      <c r="AE31" s="83" t="s">
        <v>40</v>
      </c>
      <c r="AF31" s="58">
        <v>21</v>
      </c>
      <c r="AG31" s="61" t="s">
        <v>40</v>
      </c>
      <c r="AH31" s="83" t="s">
        <v>40</v>
      </c>
      <c r="AI31" s="58">
        <v>22</v>
      </c>
      <c r="AJ31" s="61" t="s">
        <v>40</v>
      </c>
      <c r="AK31" s="146" t="s">
        <v>40</v>
      </c>
      <c r="AL31" s="108">
        <f t="shared" ref="AL31:AL35" si="4">SUM(B31,E31,H31,K31,N31,Q31,T31,W31,Z31,AC31,AF31,AI31)</f>
        <v>254</v>
      </c>
      <c r="AM31" s="130" t="s">
        <v>40</v>
      </c>
      <c r="AN31" s="129" t="s">
        <v>40</v>
      </c>
    </row>
    <row r="32" spans="1:40" x14ac:dyDescent="0.3">
      <c r="A32" s="34" t="s">
        <v>2</v>
      </c>
      <c r="D32" s="36"/>
      <c r="G32" s="36"/>
      <c r="J32" s="36"/>
      <c r="M32" s="36"/>
      <c r="P32" s="36"/>
      <c r="S32" s="36"/>
      <c r="V32" s="36"/>
      <c r="Y32" s="36"/>
      <c r="AB32" s="36"/>
      <c r="AE32" s="36"/>
      <c r="AH32" s="36"/>
      <c r="AK32" s="36"/>
      <c r="AN32" s="36"/>
    </row>
    <row r="33" spans="1:40" s="117" customFormat="1" ht="54" x14ac:dyDescent="0.35">
      <c r="A33" s="77" t="s">
        <v>43</v>
      </c>
      <c r="B33" s="102" t="s">
        <v>5</v>
      </c>
      <c r="C33" s="50" t="s">
        <v>6</v>
      </c>
      <c r="D33" s="116" t="s">
        <v>72</v>
      </c>
      <c r="E33" s="102" t="s">
        <v>5</v>
      </c>
      <c r="F33" s="50" t="s">
        <v>6</v>
      </c>
      <c r="G33" s="116" t="s">
        <v>72</v>
      </c>
      <c r="H33" s="102" t="s">
        <v>5</v>
      </c>
      <c r="I33" s="50" t="s">
        <v>6</v>
      </c>
      <c r="J33" s="116" t="s">
        <v>72</v>
      </c>
      <c r="K33" s="102" t="s">
        <v>5</v>
      </c>
      <c r="L33" s="50" t="s">
        <v>6</v>
      </c>
      <c r="M33" s="116" t="s">
        <v>72</v>
      </c>
      <c r="N33" s="102" t="s">
        <v>5</v>
      </c>
      <c r="O33" s="50" t="s">
        <v>6</v>
      </c>
      <c r="P33" s="116" t="s">
        <v>72</v>
      </c>
      <c r="Q33" s="102" t="s">
        <v>5</v>
      </c>
      <c r="R33" s="50" t="s">
        <v>6</v>
      </c>
      <c r="S33" s="116" t="s">
        <v>72</v>
      </c>
      <c r="T33" s="102" t="s">
        <v>5</v>
      </c>
      <c r="U33" s="50" t="s">
        <v>6</v>
      </c>
      <c r="V33" s="116" t="s">
        <v>72</v>
      </c>
      <c r="W33" s="102" t="s">
        <v>5</v>
      </c>
      <c r="X33" s="50" t="s">
        <v>6</v>
      </c>
      <c r="Y33" s="116" t="s">
        <v>72</v>
      </c>
      <c r="Z33" s="102" t="s">
        <v>5</v>
      </c>
      <c r="AA33" s="50" t="s">
        <v>6</v>
      </c>
      <c r="AB33" s="116" t="s">
        <v>72</v>
      </c>
      <c r="AC33" s="102" t="s">
        <v>5</v>
      </c>
      <c r="AD33" s="50" t="s">
        <v>6</v>
      </c>
      <c r="AE33" s="116" t="s">
        <v>72</v>
      </c>
      <c r="AF33" s="102" t="s">
        <v>5</v>
      </c>
      <c r="AG33" s="50" t="s">
        <v>6</v>
      </c>
      <c r="AH33" s="116" t="s">
        <v>72</v>
      </c>
      <c r="AI33" s="102" t="s">
        <v>5</v>
      </c>
      <c r="AJ33" s="50" t="s">
        <v>6</v>
      </c>
      <c r="AK33" s="116" t="s">
        <v>72</v>
      </c>
      <c r="AL33" s="143" t="s">
        <v>5</v>
      </c>
      <c r="AM33" s="103" t="s">
        <v>6</v>
      </c>
      <c r="AN33" s="118" t="s">
        <v>72</v>
      </c>
    </row>
    <row r="34" spans="1:40" ht="18" x14ac:dyDescent="0.35">
      <c r="A34" s="57" t="s">
        <v>33</v>
      </c>
      <c r="B34" s="92">
        <v>22</v>
      </c>
      <c r="C34" s="61" t="s">
        <v>40</v>
      </c>
      <c r="D34" s="83" t="s">
        <v>40</v>
      </c>
      <c r="E34" s="92">
        <v>20</v>
      </c>
      <c r="F34" s="61" t="s">
        <v>40</v>
      </c>
      <c r="G34" s="83" t="s">
        <v>40</v>
      </c>
      <c r="H34" s="92">
        <v>21</v>
      </c>
      <c r="I34" s="61" t="s">
        <v>40</v>
      </c>
      <c r="J34" s="83" t="s">
        <v>40</v>
      </c>
      <c r="K34" s="92">
        <v>20</v>
      </c>
      <c r="L34" s="61" t="s">
        <v>40</v>
      </c>
      <c r="M34" s="83" t="s">
        <v>40</v>
      </c>
      <c r="N34" s="92">
        <v>23</v>
      </c>
      <c r="O34" s="61" t="s">
        <v>40</v>
      </c>
      <c r="P34" s="83" t="s">
        <v>40</v>
      </c>
      <c r="Q34" s="92">
        <v>21</v>
      </c>
      <c r="R34" s="61" t="s">
        <v>40</v>
      </c>
      <c r="S34" s="83" t="s">
        <v>40</v>
      </c>
      <c r="T34" s="92">
        <v>22</v>
      </c>
      <c r="U34" s="61" t="s">
        <v>40</v>
      </c>
      <c r="V34" s="83" t="s">
        <v>40</v>
      </c>
      <c r="W34" s="92">
        <v>23</v>
      </c>
      <c r="X34" s="61" t="s">
        <v>40</v>
      </c>
      <c r="Y34" s="83" t="s">
        <v>40</v>
      </c>
      <c r="Z34" s="60">
        <v>23</v>
      </c>
      <c r="AA34" s="61" t="s">
        <v>40</v>
      </c>
      <c r="AB34" s="83" t="s">
        <v>40</v>
      </c>
      <c r="AC34" s="60">
        <v>23</v>
      </c>
      <c r="AD34" s="61" t="s">
        <v>40</v>
      </c>
      <c r="AE34" s="83" t="s">
        <v>40</v>
      </c>
      <c r="AF34" s="60">
        <v>22</v>
      </c>
      <c r="AG34" s="61" t="s">
        <v>40</v>
      </c>
      <c r="AH34" s="83" t="s">
        <v>40</v>
      </c>
      <c r="AI34" s="60">
        <v>19</v>
      </c>
      <c r="AJ34" s="61" t="s">
        <v>40</v>
      </c>
      <c r="AK34" s="146" t="s">
        <v>40</v>
      </c>
      <c r="AL34" s="108">
        <f t="shared" si="4"/>
        <v>259</v>
      </c>
      <c r="AM34" s="130" t="s">
        <v>40</v>
      </c>
      <c r="AN34" s="129" t="s">
        <v>40</v>
      </c>
    </row>
    <row r="35" spans="1:40" s="76" customFormat="1" ht="18" x14ac:dyDescent="0.35">
      <c r="A35" s="70" t="s">
        <v>34</v>
      </c>
      <c r="B35" s="62">
        <v>22</v>
      </c>
      <c r="C35" s="84" t="s">
        <v>40</v>
      </c>
      <c r="D35" s="85" t="s">
        <v>40</v>
      </c>
      <c r="E35" s="62">
        <v>20</v>
      </c>
      <c r="F35" s="84" t="s">
        <v>40</v>
      </c>
      <c r="G35" s="85" t="s">
        <v>40</v>
      </c>
      <c r="H35" s="62">
        <v>21</v>
      </c>
      <c r="I35" s="84" t="s">
        <v>40</v>
      </c>
      <c r="J35" s="85" t="s">
        <v>40</v>
      </c>
      <c r="K35" s="62">
        <v>20</v>
      </c>
      <c r="L35" s="84" t="s">
        <v>40</v>
      </c>
      <c r="M35" s="85" t="s">
        <v>40</v>
      </c>
      <c r="N35" s="62">
        <v>21</v>
      </c>
      <c r="O35" s="84" t="s">
        <v>40</v>
      </c>
      <c r="P35" s="85" t="s">
        <v>40</v>
      </c>
      <c r="Q35" s="62">
        <v>21</v>
      </c>
      <c r="R35" s="84" t="s">
        <v>40</v>
      </c>
      <c r="S35" s="85" t="s">
        <v>40</v>
      </c>
      <c r="T35" s="62">
        <v>22</v>
      </c>
      <c r="U35" s="85" t="s">
        <v>40</v>
      </c>
      <c r="V35" s="85" t="s">
        <v>40</v>
      </c>
      <c r="W35" s="62">
        <v>23</v>
      </c>
      <c r="X35" s="85" t="s">
        <v>40</v>
      </c>
      <c r="Y35" s="85" t="s">
        <v>40</v>
      </c>
      <c r="Z35" s="62">
        <v>23</v>
      </c>
      <c r="AA35" s="85" t="s">
        <v>40</v>
      </c>
      <c r="AB35" s="85" t="s">
        <v>40</v>
      </c>
      <c r="AC35" s="62">
        <v>23</v>
      </c>
      <c r="AD35" s="85" t="s">
        <v>40</v>
      </c>
      <c r="AE35" s="85" t="s">
        <v>40</v>
      </c>
      <c r="AF35" s="62">
        <v>22</v>
      </c>
      <c r="AG35" s="85" t="s">
        <v>40</v>
      </c>
      <c r="AH35" s="85" t="s">
        <v>40</v>
      </c>
      <c r="AI35" s="62">
        <v>20</v>
      </c>
      <c r="AJ35" s="85" t="s">
        <v>40</v>
      </c>
      <c r="AK35" s="145" t="s">
        <v>40</v>
      </c>
      <c r="AL35" s="82">
        <f t="shared" si="4"/>
        <v>258</v>
      </c>
      <c r="AM35" s="85" t="s">
        <v>40</v>
      </c>
      <c r="AN35" s="31" t="s">
        <v>40</v>
      </c>
    </row>
    <row r="36" spans="1:40" x14ac:dyDescent="0.3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81"/>
      <c r="AC36" s="78"/>
      <c r="AD36" s="78"/>
      <c r="AE36" s="81"/>
      <c r="AF36" s="78"/>
      <c r="AG36" s="78"/>
      <c r="AH36" s="81"/>
      <c r="AI36" s="78"/>
      <c r="AJ36" s="78"/>
      <c r="AK36" s="81"/>
      <c r="AL36" s="78"/>
      <c r="AM36" s="78"/>
      <c r="AN36" s="81"/>
    </row>
    <row r="37" spans="1:40" x14ac:dyDescent="0.3">
      <c r="A37" s="33" t="s">
        <v>36</v>
      </c>
      <c r="B37" s="38"/>
      <c r="E37" s="38"/>
      <c r="H37" s="38"/>
      <c r="K37" s="38"/>
      <c r="N37" s="38"/>
      <c r="Q37" s="38"/>
      <c r="T37" s="38"/>
      <c r="W37" s="38"/>
      <c r="Z37" s="38"/>
      <c r="AC37" s="38"/>
      <c r="AF37" s="38"/>
      <c r="AI37" s="38"/>
      <c r="AL37" s="38"/>
    </row>
    <row r="39" spans="1:40" x14ac:dyDescent="0.3">
      <c r="A39" s="33" t="s">
        <v>37</v>
      </c>
    </row>
    <row r="40" spans="1:40" x14ac:dyDescent="0.3">
      <c r="A40" s="33" t="s">
        <v>38</v>
      </c>
    </row>
  </sheetData>
  <mergeCells count="15">
    <mergeCell ref="B1:AN3"/>
    <mergeCell ref="A1:A2"/>
    <mergeCell ref="W4:Y4"/>
    <mergeCell ref="T4:V4"/>
    <mergeCell ref="Q4:S4"/>
    <mergeCell ref="N4:P4"/>
    <mergeCell ref="K4:M4"/>
    <mergeCell ref="H4:J4"/>
    <mergeCell ref="B4:D4"/>
    <mergeCell ref="E4:G4"/>
    <mergeCell ref="AI4:AK4"/>
    <mergeCell ref="AL4:AN4"/>
    <mergeCell ref="AF4:AH4"/>
    <mergeCell ref="AC4:AE4"/>
    <mergeCell ref="Z4:AB4"/>
  </mergeCells>
  <phoneticPr fontId="7" type="noConversion"/>
  <pageMargins left="0.28999999999999998" right="0.22" top="1" bottom="1" header="0.5" footer="0.5"/>
  <pageSetup paperSize="9" scale="1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N17"/>
  <sheetViews>
    <sheetView showGridLines="0" view="pageBreakPreview" zoomScale="90" zoomScaleNormal="85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A2"/>
    </sheetView>
  </sheetViews>
  <sheetFormatPr defaultColWidth="15.28515625" defaultRowHeight="16.5" x14ac:dyDescent="0.3"/>
  <cols>
    <col min="1" max="1" width="66.28515625" style="33" bestFit="1" customWidth="1"/>
    <col min="2" max="34" width="15.28515625" style="33" customWidth="1"/>
    <col min="35" max="40" width="15.7109375" style="33" customWidth="1"/>
    <col min="41" max="16384" width="15.28515625" style="33"/>
  </cols>
  <sheetData>
    <row r="1" spans="1:40" x14ac:dyDescent="0.3">
      <c r="A1" s="186"/>
      <c r="B1" s="196" t="s">
        <v>44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</row>
    <row r="2" spans="1:40" ht="44.25" customHeight="1" thickBot="1" x14ac:dyDescent="0.35">
      <c r="A2" s="187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</row>
    <row r="3" spans="1:40" x14ac:dyDescent="0.3">
      <c r="A3" s="44" t="s">
        <v>1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</row>
    <row r="4" spans="1:40" s="25" customFormat="1" ht="18" x14ac:dyDescent="0.35">
      <c r="A4" s="53" t="s">
        <v>2</v>
      </c>
      <c r="B4" s="189">
        <v>43101</v>
      </c>
      <c r="C4" s="189"/>
      <c r="D4" s="190"/>
      <c r="E4" s="188">
        <v>43132</v>
      </c>
      <c r="F4" s="189"/>
      <c r="G4" s="190"/>
      <c r="H4" s="189">
        <v>43160</v>
      </c>
      <c r="I4" s="189"/>
      <c r="J4" s="189"/>
      <c r="K4" s="188">
        <v>43191</v>
      </c>
      <c r="L4" s="189"/>
      <c r="M4" s="190"/>
      <c r="N4" s="191">
        <v>43221</v>
      </c>
      <c r="O4" s="192"/>
      <c r="P4" s="192"/>
      <c r="Q4" s="188">
        <v>43252</v>
      </c>
      <c r="R4" s="189"/>
      <c r="S4" s="190"/>
      <c r="T4" s="189">
        <v>43282</v>
      </c>
      <c r="U4" s="189"/>
      <c r="V4" s="189"/>
      <c r="W4" s="188">
        <v>43313</v>
      </c>
      <c r="X4" s="189"/>
      <c r="Y4" s="190"/>
      <c r="Z4" s="188">
        <v>43344</v>
      </c>
      <c r="AA4" s="189"/>
      <c r="AB4" s="190"/>
      <c r="AC4" s="189">
        <v>43374</v>
      </c>
      <c r="AD4" s="189"/>
      <c r="AE4" s="189"/>
      <c r="AF4" s="188">
        <v>43405</v>
      </c>
      <c r="AG4" s="189"/>
      <c r="AH4" s="189"/>
      <c r="AI4" s="188">
        <v>43435</v>
      </c>
      <c r="AJ4" s="189"/>
      <c r="AK4" s="189"/>
      <c r="AL4" s="195" t="s">
        <v>3</v>
      </c>
      <c r="AM4" s="192"/>
      <c r="AN4" s="192"/>
    </row>
    <row r="5" spans="1:40" ht="54" x14ac:dyDescent="0.35">
      <c r="A5" s="89" t="s">
        <v>4</v>
      </c>
      <c r="B5" s="102" t="s">
        <v>5</v>
      </c>
      <c r="C5" s="50" t="s">
        <v>6</v>
      </c>
      <c r="D5" s="50" t="s">
        <v>72</v>
      </c>
      <c r="E5" s="102" t="s">
        <v>5</v>
      </c>
      <c r="F5" s="50" t="s">
        <v>6</v>
      </c>
      <c r="G5" s="50" t="s">
        <v>72</v>
      </c>
      <c r="H5" s="102" t="s">
        <v>5</v>
      </c>
      <c r="I5" s="50" t="s">
        <v>6</v>
      </c>
      <c r="J5" s="50" t="s">
        <v>72</v>
      </c>
      <c r="K5" s="102" t="s">
        <v>5</v>
      </c>
      <c r="L5" s="50" t="s">
        <v>6</v>
      </c>
      <c r="M5" s="50" t="s">
        <v>72</v>
      </c>
      <c r="N5" s="102" t="s">
        <v>5</v>
      </c>
      <c r="O5" s="50" t="s">
        <v>6</v>
      </c>
      <c r="P5" s="50" t="s">
        <v>72</v>
      </c>
      <c r="Q5" s="102" t="s">
        <v>5</v>
      </c>
      <c r="R5" s="50" t="s">
        <v>6</v>
      </c>
      <c r="S5" s="50" t="s">
        <v>72</v>
      </c>
      <c r="T5" s="102" t="s">
        <v>5</v>
      </c>
      <c r="U5" s="50" t="s">
        <v>6</v>
      </c>
      <c r="V5" s="50" t="s">
        <v>72</v>
      </c>
      <c r="W5" s="102" t="s">
        <v>5</v>
      </c>
      <c r="X5" s="50" t="s">
        <v>6</v>
      </c>
      <c r="Y5" s="50" t="s">
        <v>72</v>
      </c>
      <c r="Z5" s="102" t="s">
        <v>5</v>
      </c>
      <c r="AA5" s="50" t="s">
        <v>6</v>
      </c>
      <c r="AB5" s="50" t="s">
        <v>72</v>
      </c>
      <c r="AC5" s="102" t="s">
        <v>5</v>
      </c>
      <c r="AD5" s="50" t="s">
        <v>6</v>
      </c>
      <c r="AE5" s="50" t="s">
        <v>72</v>
      </c>
      <c r="AF5" s="102" t="s">
        <v>5</v>
      </c>
      <c r="AG5" s="50" t="s">
        <v>6</v>
      </c>
      <c r="AH5" s="50" t="s">
        <v>72</v>
      </c>
      <c r="AI5" s="102" t="s">
        <v>5</v>
      </c>
      <c r="AJ5" s="50" t="s">
        <v>6</v>
      </c>
      <c r="AK5" s="50" t="s">
        <v>72</v>
      </c>
      <c r="AL5" s="102" t="s">
        <v>5</v>
      </c>
      <c r="AM5" s="50" t="s">
        <v>6</v>
      </c>
      <c r="AN5" s="50" t="s">
        <v>72</v>
      </c>
    </row>
    <row r="6" spans="1:40" ht="18" x14ac:dyDescent="0.35">
      <c r="A6" s="113" t="s">
        <v>45</v>
      </c>
      <c r="B6" s="90">
        <v>22</v>
      </c>
      <c r="C6" s="39">
        <v>3366407</v>
      </c>
      <c r="D6" s="32">
        <v>26096.1</v>
      </c>
      <c r="E6" s="90">
        <v>20</v>
      </c>
      <c r="F6" s="39">
        <v>3603240</v>
      </c>
      <c r="G6" s="32">
        <v>28083.1</v>
      </c>
      <c r="H6" s="90">
        <v>21</v>
      </c>
      <c r="I6" s="39">
        <v>2269826</v>
      </c>
      <c r="J6" s="32">
        <v>18822.8</v>
      </c>
      <c r="K6" s="90">
        <v>20</v>
      </c>
      <c r="L6" s="39">
        <v>1322464</v>
      </c>
      <c r="M6" s="32">
        <v>12196.3</v>
      </c>
      <c r="N6" s="90">
        <v>23</v>
      </c>
      <c r="O6" s="39">
        <v>1266864</v>
      </c>
      <c r="P6" s="32">
        <v>13819.7</v>
      </c>
      <c r="Q6" s="90">
        <v>21</v>
      </c>
      <c r="R6" s="39">
        <v>1097868</v>
      </c>
      <c r="S6" s="32">
        <v>12743.8</v>
      </c>
      <c r="T6" s="90">
        <v>22</v>
      </c>
      <c r="U6" s="39">
        <v>1267367</v>
      </c>
      <c r="V6" s="32">
        <v>12334.800000000001</v>
      </c>
      <c r="W6" s="90">
        <v>23</v>
      </c>
      <c r="X6" s="39">
        <v>1149142</v>
      </c>
      <c r="Y6" s="32">
        <v>11248.9</v>
      </c>
      <c r="Z6" s="90">
        <v>20</v>
      </c>
      <c r="AA6" s="39">
        <v>1805930</v>
      </c>
      <c r="AB6" s="32">
        <v>16503.099999999999</v>
      </c>
      <c r="AC6" s="90">
        <v>23</v>
      </c>
      <c r="AD6" s="39">
        <v>3077026</v>
      </c>
      <c r="AE6" s="32">
        <v>26272.899999999998</v>
      </c>
      <c r="AF6" s="90">
        <v>22</v>
      </c>
      <c r="AG6" s="39">
        <v>2801884</v>
      </c>
      <c r="AH6" s="32">
        <v>21519.7</v>
      </c>
      <c r="AI6" s="90">
        <v>20</v>
      </c>
      <c r="AJ6" s="39">
        <v>2259378</v>
      </c>
      <c r="AK6" s="32">
        <v>17117.2</v>
      </c>
      <c r="AL6" s="91">
        <f>SUM(B6,E6,H6,K6,N6,Q6,T6,W6,Z6,AC6,AF6,AI6)</f>
        <v>257</v>
      </c>
      <c r="AM6" s="101">
        <f t="shared" ref="AM6:AN6" si="0">SUM(C6,F6,I6,L6,O6,R6,U6,X6,AA6,AD6,AG6,AJ6)</f>
        <v>25287396</v>
      </c>
      <c r="AN6" s="100">
        <f t="shared" si="0"/>
        <v>216758.40000000002</v>
      </c>
    </row>
    <row r="7" spans="1:40" s="76" customFormat="1" ht="18" x14ac:dyDescent="0.35">
      <c r="A7" s="114" t="s">
        <v>46</v>
      </c>
      <c r="B7" s="92">
        <v>22</v>
      </c>
      <c r="C7" s="49">
        <v>20971</v>
      </c>
      <c r="D7" s="59">
        <v>219.7</v>
      </c>
      <c r="E7" s="92">
        <v>20</v>
      </c>
      <c r="F7" s="49">
        <v>20669</v>
      </c>
      <c r="G7" s="59">
        <v>205.4</v>
      </c>
      <c r="H7" s="92">
        <v>21</v>
      </c>
      <c r="I7" s="49">
        <v>9505</v>
      </c>
      <c r="J7" s="59">
        <v>96.9</v>
      </c>
      <c r="K7" s="92">
        <v>20</v>
      </c>
      <c r="L7" s="49">
        <v>7116</v>
      </c>
      <c r="M7" s="59">
        <v>70.2</v>
      </c>
      <c r="N7" s="92">
        <v>21</v>
      </c>
      <c r="O7" s="49">
        <v>7262</v>
      </c>
      <c r="P7" s="59">
        <v>64.2</v>
      </c>
      <c r="Q7" s="92">
        <v>21</v>
      </c>
      <c r="R7" s="49">
        <v>7025</v>
      </c>
      <c r="S7" s="59">
        <v>83.5</v>
      </c>
      <c r="T7" s="92">
        <v>22</v>
      </c>
      <c r="U7" s="49">
        <v>9312</v>
      </c>
      <c r="V7" s="59">
        <v>86.5</v>
      </c>
      <c r="W7" s="92">
        <v>23</v>
      </c>
      <c r="X7" s="49">
        <v>10088</v>
      </c>
      <c r="Y7" s="59">
        <v>89.3</v>
      </c>
      <c r="Z7" s="92">
        <v>20</v>
      </c>
      <c r="AA7" s="49">
        <v>16312</v>
      </c>
      <c r="AB7" s="59">
        <v>151.39999999999998</v>
      </c>
      <c r="AC7" s="92">
        <v>23</v>
      </c>
      <c r="AD7" s="49">
        <v>27091</v>
      </c>
      <c r="AE7" s="59">
        <v>260.3</v>
      </c>
      <c r="AF7" s="92">
        <v>22</v>
      </c>
      <c r="AG7" s="49">
        <v>19694</v>
      </c>
      <c r="AH7" s="59">
        <v>185.60000000000002</v>
      </c>
      <c r="AI7" s="92">
        <v>17</v>
      </c>
      <c r="AJ7" s="49">
        <v>16862</v>
      </c>
      <c r="AK7" s="59">
        <v>149.30000000000001</v>
      </c>
      <c r="AL7" s="131">
        <f t="shared" ref="AL7:AL12" si="1">SUM(B7,E7,H7,K7,N7,Q7,T7,W7,Z7,AC7,AF7,AI7)</f>
        <v>252</v>
      </c>
      <c r="AM7" s="132">
        <f t="shared" ref="AM7:AM12" si="2">SUM(C7,F7,I7,L7,O7,R7,U7,X7,AA7,AD7,AG7,AJ7)</f>
        <v>171907</v>
      </c>
      <c r="AN7" s="133">
        <f t="shared" ref="AN7:AN12" si="3">SUM(D7,G7,J7,M7,P7,S7,V7,Y7,AB7,AE7,AH7,AK7)</f>
        <v>1662.3</v>
      </c>
    </row>
    <row r="8" spans="1:40" ht="18" x14ac:dyDescent="0.35">
      <c r="A8" s="113" t="s">
        <v>26</v>
      </c>
      <c r="B8" s="90">
        <v>22</v>
      </c>
      <c r="C8" s="39">
        <v>2002</v>
      </c>
      <c r="D8" s="32">
        <v>6.5</v>
      </c>
      <c r="E8" s="90">
        <v>20</v>
      </c>
      <c r="F8" s="39">
        <v>2990</v>
      </c>
      <c r="G8" s="32">
        <v>7</v>
      </c>
      <c r="H8" s="90">
        <v>20</v>
      </c>
      <c r="I8" s="39">
        <v>1146</v>
      </c>
      <c r="J8" s="32">
        <v>3.3</v>
      </c>
      <c r="K8" s="90">
        <v>20</v>
      </c>
      <c r="L8" s="39">
        <v>666</v>
      </c>
      <c r="M8" s="32">
        <v>3.7</v>
      </c>
      <c r="N8" s="90">
        <v>19</v>
      </c>
      <c r="O8" s="39">
        <v>1046</v>
      </c>
      <c r="P8" s="32">
        <v>8.6999999999999993</v>
      </c>
      <c r="Q8" s="90">
        <v>21</v>
      </c>
      <c r="R8" s="39">
        <v>799</v>
      </c>
      <c r="S8" s="32">
        <v>5</v>
      </c>
      <c r="T8" s="90">
        <v>22</v>
      </c>
      <c r="U8" s="39">
        <v>246</v>
      </c>
      <c r="V8" s="32">
        <v>0.8</v>
      </c>
      <c r="W8" s="90">
        <v>23</v>
      </c>
      <c r="X8" s="39">
        <v>276</v>
      </c>
      <c r="Y8" s="32">
        <v>1</v>
      </c>
      <c r="Z8" s="90">
        <v>20</v>
      </c>
      <c r="AA8" s="39">
        <v>1064</v>
      </c>
      <c r="AB8" s="32">
        <v>4.9000000000000004</v>
      </c>
      <c r="AC8" s="90">
        <v>23</v>
      </c>
      <c r="AD8" s="39">
        <v>2606</v>
      </c>
      <c r="AE8" s="32">
        <v>12.4</v>
      </c>
      <c r="AF8" s="90">
        <v>22</v>
      </c>
      <c r="AG8" s="39">
        <v>2520</v>
      </c>
      <c r="AH8" s="32">
        <v>9.1999999999999993</v>
      </c>
      <c r="AI8" s="90">
        <v>17</v>
      </c>
      <c r="AJ8" s="39">
        <v>873</v>
      </c>
      <c r="AK8" s="32">
        <v>3.2</v>
      </c>
      <c r="AL8" s="91">
        <f t="shared" si="1"/>
        <v>249</v>
      </c>
      <c r="AM8" s="101">
        <f t="shared" si="2"/>
        <v>16234</v>
      </c>
      <c r="AN8" s="100">
        <f t="shared" si="3"/>
        <v>65.7</v>
      </c>
    </row>
    <row r="9" spans="1:40" s="76" customFormat="1" ht="18" x14ac:dyDescent="0.35">
      <c r="A9" s="114" t="s">
        <v>27</v>
      </c>
      <c r="B9" s="92">
        <v>21</v>
      </c>
      <c r="C9" s="49">
        <v>42512</v>
      </c>
      <c r="D9" s="59">
        <v>1313.4</v>
      </c>
      <c r="E9" s="92">
        <v>20</v>
      </c>
      <c r="F9" s="49">
        <v>41431</v>
      </c>
      <c r="G9" s="59">
        <v>1219.9000000000001</v>
      </c>
      <c r="H9" s="92">
        <v>21</v>
      </c>
      <c r="I9" s="49">
        <v>46961</v>
      </c>
      <c r="J9" s="59">
        <v>1510.1</v>
      </c>
      <c r="K9" s="92">
        <v>20</v>
      </c>
      <c r="L9" s="49">
        <v>47265</v>
      </c>
      <c r="M9" s="59">
        <v>1439.4</v>
      </c>
      <c r="N9" s="92">
        <v>20</v>
      </c>
      <c r="O9" s="49">
        <v>38339</v>
      </c>
      <c r="P9" s="59">
        <v>1239.2</v>
      </c>
      <c r="Q9" s="92">
        <v>21</v>
      </c>
      <c r="R9" s="49">
        <v>53440</v>
      </c>
      <c r="S9" s="59">
        <v>1635.9</v>
      </c>
      <c r="T9" s="92">
        <v>22</v>
      </c>
      <c r="U9" s="49">
        <v>60541</v>
      </c>
      <c r="V9" s="59">
        <v>1830.8</v>
      </c>
      <c r="W9" s="92">
        <v>22</v>
      </c>
      <c r="X9" s="49">
        <v>50934</v>
      </c>
      <c r="Y9" s="59">
        <v>1584.6</v>
      </c>
      <c r="Z9" s="92">
        <v>20</v>
      </c>
      <c r="AA9" s="49">
        <v>48549</v>
      </c>
      <c r="AB9" s="59">
        <v>1668.5</v>
      </c>
      <c r="AC9" s="92">
        <v>23</v>
      </c>
      <c r="AD9" s="49">
        <v>86895</v>
      </c>
      <c r="AE9" s="59">
        <v>2755.2</v>
      </c>
      <c r="AF9" s="92">
        <v>22</v>
      </c>
      <c r="AG9" s="49">
        <v>75758</v>
      </c>
      <c r="AH9" s="59">
        <v>1478.5</v>
      </c>
      <c r="AI9" s="92">
        <v>17</v>
      </c>
      <c r="AJ9" s="49">
        <v>67590</v>
      </c>
      <c r="AK9" s="59">
        <v>1396</v>
      </c>
      <c r="AL9" s="131">
        <f t="shared" si="1"/>
        <v>249</v>
      </c>
      <c r="AM9" s="132">
        <f t="shared" si="2"/>
        <v>660215</v>
      </c>
      <c r="AN9" s="133">
        <f t="shared" si="3"/>
        <v>19071.5</v>
      </c>
    </row>
    <row r="10" spans="1:40" x14ac:dyDescent="0.3">
      <c r="A10" s="99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</row>
    <row r="11" spans="1:40" s="137" customFormat="1" ht="34.5" customHeight="1" x14ac:dyDescent="0.35">
      <c r="A11" s="123" t="s">
        <v>47</v>
      </c>
      <c r="B11" s="102" t="s">
        <v>5</v>
      </c>
      <c r="C11" s="50" t="s">
        <v>6</v>
      </c>
      <c r="D11" s="50" t="s">
        <v>72</v>
      </c>
      <c r="E11" s="102" t="s">
        <v>5</v>
      </c>
      <c r="F11" s="50" t="s">
        <v>6</v>
      </c>
      <c r="G11" s="50" t="s">
        <v>72</v>
      </c>
      <c r="H11" s="102" t="s">
        <v>5</v>
      </c>
      <c r="I11" s="50" t="s">
        <v>6</v>
      </c>
      <c r="J11" s="50" t="s">
        <v>72</v>
      </c>
      <c r="K11" s="102" t="s">
        <v>5</v>
      </c>
      <c r="L11" s="50" t="s">
        <v>6</v>
      </c>
      <c r="M11" s="50" t="s">
        <v>72</v>
      </c>
      <c r="N11" s="102" t="s">
        <v>5</v>
      </c>
      <c r="O11" s="50" t="s">
        <v>6</v>
      </c>
      <c r="P11" s="50" t="s">
        <v>72</v>
      </c>
      <c r="Q11" s="102" t="s">
        <v>5</v>
      </c>
      <c r="R11" s="50" t="s">
        <v>6</v>
      </c>
      <c r="S11" s="50" t="s">
        <v>72</v>
      </c>
      <c r="T11" s="102" t="s">
        <v>5</v>
      </c>
      <c r="U11" s="50" t="s">
        <v>6</v>
      </c>
      <c r="V11" s="50" t="s">
        <v>72</v>
      </c>
      <c r="W11" s="102" t="s">
        <v>5</v>
      </c>
      <c r="X11" s="50" t="s">
        <v>6</v>
      </c>
      <c r="Y11" s="50" t="s">
        <v>72</v>
      </c>
      <c r="Z11" s="102" t="s">
        <v>5</v>
      </c>
      <c r="AA11" s="50" t="s">
        <v>6</v>
      </c>
      <c r="AB11" s="50" t="s">
        <v>72</v>
      </c>
      <c r="AC11" s="102" t="s">
        <v>5</v>
      </c>
      <c r="AD11" s="50" t="s">
        <v>6</v>
      </c>
      <c r="AE11" s="50" t="s">
        <v>72</v>
      </c>
      <c r="AF11" s="102" t="s">
        <v>5</v>
      </c>
      <c r="AG11" s="50" t="s">
        <v>6</v>
      </c>
      <c r="AH11" s="50" t="s">
        <v>72</v>
      </c>
      <c r="AI11" s="102" t="s">
        <v>5</v>
      </c>
      <c r="AJ11" s="50" t="s">
        <v>6</v>
      </c>
      <c r="AK11" s="50" t="s">
        <v>72</v>
      </c>
      <c r="AL11" s="102" t="s">
        <v>5</v>
      </c>
      <c r="AM11" s="50" t="s">
        <v>6</v>
      </c>
      <c r="AN11" s="50" t="s">
        <v>72</v>
      </c>
    </row>
    <row r="12" spans="1:40" s="109" customFormat="1" ht="18" x14ac:dyDescent="0.35">
      <c r="A12" s="124" t="s">
        <v>48</v>
      </c>
      <c r="B12" s="125">
        <v>22</v>
      </c>
      <c r="C12" s="126">
        <v>1921301</v>
      </c>
      <c r="D12" s="127">
        <v>23376</v>
      </c>
      <c r="E12" s="125">
        <v>20</v>
      </c>
      <c r="F12" s="126">
        <v>2171422</v>
      </c>
      <c r="G12" s="127">
        <v>24048</v>
      </c>
      <c r="H12" s="125">
        <v>21</v>
      </c>
      <c r="I12" s="126">
        <v>1395632</v>
      </c>
      <c r="J12" s="127">
        <v>17806</v>
      </c>
      <c r="K12" s="125">
        <v>20</v>
      </c>
      <c r="L12" s="126">
        <v>775606</v>
      </c>
      <c r="M12" s="127">
        <v>14039</v>
      </c>
      <c r="N12" s="125">
        <v>21</v>
      </c>
      <c r="O12" s="126">
        <v>642744</v>
      </c>
      <c r="P12" s="127">
        <v>14964</v>
      </c>
      <c r="Q12" s="125">
        <v>21</v>
      </c>
      <c r="R12" s="126">
        <v>522239</v>
      </c>
      <c r="S12" s="127">
        <v>12687</v>
      </c>
      <c r="T12" s="125">
        <v>22</v>
      </c>
      <c r="U12" s="126">
        <v>702539</v>
      </c>
      <c r="V12" s="127">
        <v>13465</v>
      </c>
      <c r="W12" s="125">
        <v>23</v>
      </c>
      <c r="X12" s="126">
        <v>619776</v>
      </c>
      <c r="Y12" s="127">
        <v>11782</v>
      </c>
      <c r="Z12" s="125">
        <v>20</v>
      </c>
      <c r="AA12" s="126">
        <v>1059418</v>
      </c>
      <c r="AB12" s="127">
        <v>14645</v>
      </c>
      <c r="AC12" s="125"/>
      <c r="AD12" s="126">
        <v>1840038</v>
      </c>
      <c r="AE12" s="127">
        <v>22845</v>
      </c>
      <c r="AF12" s="125">
        <v>22</v>
      </c>
      <c r="AG12" s="126">
        <v>1744567</v>
      </c>
      <c r="AH12" s="127">
        <v>19265</v>
      </c>
      <c r="AI12" s="125">
        <v>20</v>
      </c>
      <c r="AJ12" s="126">
        <v>1436986</v>
      </c>
      <c r="AK12" s="127">
        <v>15069</v>
      </c>
      <c r="AL12" s="134">
        <f t="shared" si="1"/>
        <v>232</v>
      </c>
      <c r="AM12" s="135">
        <f t="shared" si="2"/>
        <v>14832268</v>
      </c>
      <c r="AN12" s="136">
        <f t="shared" si="3"/>
        <v>203991</v>
      </c>
    </row>
    <row r="13" spans="1:40" x14ac:dyDescent="0.3">
      <c r="B13" s="40"/>
      <c r="C13" s="41"/>
      <c r="D13" s="37"/>
      <c r="E13" s="40"/>
      <c r="F13" s="41"/>
      <c r="G13" s="37"/>
      <c r="H13" s="40"/>
      <c r="I13" s="41"/>
      <c r="J13" s="37"/>
      <c r="K13" s="40"/>
      <c r="L13" s="41"/>
      <c r="M13" s="37"/>
      <c r="N13" s="40"/>
      <c r="O13" s="41"/>
      <c r="P13" s="37"/>
      <c r="Q13" s="40"/>
      <c r="R13" s="41"/>
      <c r="S13" s="37"/>
      <c r="T13" s="40"/>
      <c r="U13" s="41"/>
      <c r="V13" s="37"/>
      <c r="W13" s="40"/>
      <c r="X13" s="41"/>
      <c r="Y13" s="37"/>
      <c r="Z13" s="40"/>
      <c r="AA13" s="41"/>
      <c r="AB13" s="37"/>
      <c r="AC13" s="40"/>
      <c r="AD13" s="41"/>
      <c r="AE13" s="37"/>
      <c r="AF13" s="40"/>
      <c r="AG13" s="41"/>
      <c r="AH13" s="37"/>
      <c r="AI13" s="40"/>
      <c r="AJ13" s="41"/>
      <c r="AK13" s="37"/>
      <c r="AL13" s="40"/>
      <c r="AM13" s="41"/>
      <c r="AN13" s="37"/>
    </row>
    <row r="14" spans="1:40" x14ac:dyDescent="0.3">
      <c r="A14" s="33" t="s">
        <v>36</v>
      </c>
      <c r="B14" s="38"/>
      <c r="E14" s="38"/>
      <c r="H14" s="38"/>
      <c r="K14" s="38"/>
      <c r="N14" s="38"/>
      <c r="Q14" s="38"/>
      <c r="T14" s="38"/>
      <c r="W14" s="38"/>
      <c r="Z14" s="38"/>
      <c r="AC14" s="38"/>
      <c r="AF14" s="38"/>
      <c r="AI14" s="38"/>
      <c r="AL14" s="38"/>
    </row>
    <row r="16" spans="1:40" x14ac:dyDescent="0.3">
      <c r="A16" s="33" t="s">
        <v>37</v>
      </c>
    </row>
    <row r="17" spans="1:1" x14ac:dyDescent="0.3">
      <c r="A17" s="33" t="s">
        <v>38</v>
      </c>
    </row>
  </sheetData>
  <mergeCells count="15">
    <mergeCell ref="H4:J4"/>
    <mergeCell ref="B4:D4"/>
    <mergeCell ref="E4:G4"/>
    <mergeCell ref="B1:AN3"/>
    <mergeCell ref="A1:A2"/>
    <mergeCell ref="AI4:AK4"/>
    <mergeCell ref="AL4:AN4"/>
    <mergeCell ref="AF4:AH4"/>
    <mergeCell ref="AC4:AE4"/>
    <mergeCell ref="Z4:AB4"/>
    <mergeCell ref="W4:Y4"/>
    <mergeCell ref="T4:V4"/>
    <mergeCell ref="Q4:S4"/>
    <mergeCell ref="N4:P4"/>
    <mergeCell ref="K4:M4"/>
  </mergeCells>
  <phoneticPr fontId="7" type="noConversion"/>
  <pageMargins left="0.28999999999999998" right="0.22" top="1" bottom="1" header="0.5" footer="0.5"/>
  <pageSetup paperSize="9" scale="1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J47"/>
  <sheetViews>
    <sheetView showGridLines="0" view="pageBreakPreview" zoomScaleNormal="100" zoomScaleSheetLayoutView="100" workbookViewId="0">
      <selection activeCell="D42" sqref="D42"/>
    </sheetView>
  </sheetViews>
  <sheetFormatPr defaultRowHeight="12.75" x14ac:dyDescent="0.2"/>
  <cols>
    <col min="1" max="1" width="6.7109375" customWidth="1"/>
    <col min="2" max="2" width="30" customWidth="1"/>
    <col min="3" max="3" width="13.42578125" customWidth="1"/>
    <col min="4" max="4" width="15.7109375" customWidth="1"/>
    <col min="5" max="5" width="17" customWidth="1"/>
    <col min="6" max="6" width="14.28515625" customWidth="1"/>
    <col min="7" max="7" width="17.28515625" customWidth="1"/>
    <col min="8" max="8" width="6.7109375" customWidth="1"/>
    <col min="9" max="9" width="15.28515625" customWidth="1"/>
  </cols>
  <sheetData>
    <row r="1" spans="2:10" s="1" customFormat="1" ht="33.75" customHeight="1" x14ac:dyDescent="0.35">
      <c r="B1" s="200" t="s">
        <v>49</v>
      </c>
      <c r="C1" s="200"/>
      <c r="D1" s="200"/>
      <c r="E1" s="200"/>
      <c r="F1" s="200"/>
      <c r="G1" s="200"/>
      <c r="H1" s="21"/>
    </row>
    <row r="2" spans="2:10" ht="18" x14ac:dyDescent="0.25">
      <c r="B2" s="199" t="s">
        <v>50</v>
      </c>
      <c r="C2" s="199"/>
      <c r="D2" s="199"/>
      <c r="E2" s="199"/>
      <c r="F2" s="199"/>
      <c r="G2" s="199"/>
      <c r="H2" s="1"/>
    </row>
    <row r="3" spans="2:10" ht="15.75" customHeight="1" x14ac:dyDescent="0.25">
      <c r="B3" s="201" t="s">
        <v>51</v>
      </c>
      <c r="C3" s="202"/>
      <c r="D3" s="202"/>
      <c r="E3" s="202"/>
      <c r="F3" s="202"/>
      <c r="G3" s="202"/>
      <c r="H3" s="4"/>
    </row>
    <row r="4" spans="2:10" ht="15.75" customHeight="1" x14ac:dyDescent="0.25">
      <c r="B4" s="140"/>
      <c r="C4" s="4"/>
      <c r="D4" s="4"/>
      <c r="E4" s="4"/>
      <c r="F4" s="4"/>
      <c r="G4" s="4"/>
      <c r="H4" s="4"/>
    </row>
    <row r="5" spans="2:10" ht="15.75" customHeight="1" x14ac:dyDescent="0.25">
      <c r="B5" s="140"/>
      <c r="C5" s="4"/>
      <c r="D5" s="4"/>
      <c r="E5" s="4"/>
      <c r="F5" s="4"/>
      <c r="G5" s="4"/>
      <c r="H5" s="4"/>
    </row>
    <row r="6" spans="2:10" ht="12.75" customHeight="1" x14ac:dyDescent="0.2">
      <c r="B6" s="17" t="s">
        <v>2</v>
      </c>
      <c r="C6" s="18"/>
      <c r="D6" s="18"/>
      <c r="E6" s="18"/>
      <c r="F6" s="8" t="s">
        <v>6</v>
      </c>
      <c r="G6" s="12" t="s">
        <v>52</v>
      </c>
      <c r="H6" s="18"/>
    </row>
    <row r="7" spans="2:10" ht="13.5" customHeight="1" thickBot="1" x14ac:dyDescent="0.25">
      <c r="B7" s="14" t="s">
        <v>4</v>
      </c>
      <c r="C7" s="15" t="s">
        <v>5</v>
      </c>
      <c r="D7" s="16" t="s">
        <v>6</v>
      </c>
      <c r="E7" s="15" t="s">
        <v>52</v>
      </c>
      <c r="F7" s="16" t="s">
        <v>53</v>
      </c>
      <c r="G7" s="16" t="s">
        <v>53</v>
      </c>
      <c r="H7" s="2"/>
      <c r="J7" s="13"/>
    </row>
    <row r="8" spans="2:10" ht="13.5" thickTop="1" x14ac:dyDescent="0.2">
      <c r="B8" s="5" t="s">
        <v>7</v>
      </c>
      <c r="C8" s="6"/>
      <c r="D8" s="7"/>
      <c r="E8" s="7"/>
      <c r="F8" s="7"/>
      <c r="G8" s="7"/>
    </row>
    <row r="9" spans="2:10" x14ac:dyDescent="0.2">
      <c r="B9" s="9" t="s">
        <v>54</v>
      </c>
      <c r="C9" s="10"/>
      <c r="D9" s="11"/>
      <c r="E9" s="11"/>
      <c r="F9" s="20"/>
      <c r="G9" s="20"/>
    </row>
    <row r="10" spans="2:10" x14ac:dyDescent="0.2">
      <c r="B10" s="5" t="s">
        <v>55</v>
      </c>
      <c r="C10" s="6"/>
      <c r="D10" s="7"/>
      <c r="E10" s="7"/>
      <c r="F10" s="7"/>
      <c r="G10" s="7"/>
    </row>
    <row r="11" spans="2:10" x14ac:dyDescent="0.2">
      <c r="B11" s="9" t="s">
        <v>10</v>
      </c>
      <c r="C11" s="10"/>
      <c r="D11" s="11"/>
      <c r="E11" s="11"/>
      <c r="F11" s="20"/>
      <c r="G11" s="20"/>
    </row>
    <row r="12" spans="2:10" x14ac:dyDescent="0.2">
      <c r="B12" s="5" t="s">
        <v>11</v>
      </c>
      <c r="C12" s="6"/>
      <c r="D12" s="7"/>
      <c r="E12" s="7"/>
      <c r="F12" s="7"/>
      <c r="G12" s="7"/>
    </row>
    <row r="13" spans="2:10" x14ac:dyDescent="0.2">
      <c r="B13" s="9" t="s">
        <v>12</v>
      </c>
      <c r="C13" s="10"/>
      <c r="D13" s="11"/>
      <c r="E13" s="11"/>
      <c r="F13" s="20"/>
      <c r="G13" s="20"/>
    </row>
    <row r="14" spans="2:10" x14ac:dyDescent="0.2">
      <c r="B14" s="5" t="s">
        <v>16</v>
      </c>
      <c r="C14" s="6"/>
      <c r="D14" s="7"/>
      <c r="E14" s="7"/>
      <c r="F14" s="7"/>
      <c r="G14" s="7"/>
    </row>
    <row r="15" spans="2:10" x14ac:dyDescent="0.2">
      <c r="B15" s="9" t="s">
        <v>17</v>
      </c>
      <c r="C15" s="10"/>
      <c r="D15" s="11"/>
      <c r="E15" s="11"/>
      <c r="F15" s="20"/>
      <c r="G15" s="20"/>
    </row>
    <row r="16" spans="2:10" x14ac:dyDescent="0.2">
      <c r="B16" s="5" t="s">
        <v>19</v>
      </c>
      <c r="C16" s="6"/>
      <c r="D16" s="7"/>
      <c r="E16" s="7"/>
      <c r="F16" s="7"/>
      <c r="G16" s="7"/>
    </row>
    <row r="17" spans="2:7" x14ac:dyDescent="0.2">
      <c r="B17" s="9" t="s">
        <v>20</v>
      </c>
      <c r="C17" s="10"/>
      <c r="D17" s="11"/>
      <c r="E17" s="11"/>
      <c r="F17" s="20"/>
      <c r="G17" s="20"/>
    </row>
    <row r="18" spans="2:7" x14ac:dyDescent="0.2">
      <c r="B18" s="5" t="s">
        <v>56</v>
      </c>
      <c r="C18" s="6"/>
      <c r="D18" s="7"/>
      <c r="E18" s="7"/>
      <c r="F18" s="7"/>
      <c r="G18" s="7"/>
    </row>
    <row r="19" spans="2:7" x14ac:dyDescent="0.2">
      <c r="B19" s="9" t="s">
        <v>57</v>
      </c>
      <c r="C19" s="10"/>
      <c r="D19" s="11"/>
      <c r="E19" s="11"/>
      <c r="F19" s="20"/>
      <c r="G19" s="20"/>
    </row>
    <row r="20" spans="2:7" ht="12" customHeight="1" x14ac:dyDescent="0.2">
      <c r="B20" s="5" t="s">
        <v>24</v>
      </c>
      <c r="C20" s="6"/>
      <c r="D20" s="7"/>
      <c r="E20" s="7"/>
      <c r="F20" s="7"/>
      <c r="G20" s="7"/>
    </row>
    <row r="21" spans="2:7" x14ac:dyDescent="0.2">
      <c r="B21" s="9" t="s">
        <v>25</v>
      </c>
      <c r="C21" s="10"/>
      <c r="D21" s="11"/>
      <c r="E21" s="11"/>
      <c r="F21" s="20"/>
      <c r="G21" s="20"/>
    </row>
    <row r="22" spans="2:7" x14ac:dyDescent="0.2">
      <c r="B22" s="5" t="s">
        <v>58</v>
      </c>
      <c r="C22" s="6"/>
      <c r="D22" s="7"/>
      <c r="E22" s="7"/>
      <c r="F22" s="7"/>
      <c r="G22" s="7"/>
    </row>
    <row r="23" spans="2:7" x14ac:dyDescent="0.2">
      <c r="B23" s="9" t="s">
        <v>26</v>
      </c>
      <c r="C23" s="10"/>
      <c r="D23" s="11"/>
      <c r="E23" s="11"/>
      <c r="F23" s="20"/>
      <c r="G23" s="20"/>
    </row>
    <row r="24" spans="2:7" x14ac:dyDescent="0.2">
      <c r="B24" s="5" t="s">
        <v>59</v>
      </c>
      <c r="C24" s="6"/>
      <c r="D24" s="7"/>
      <c r="E24" s="7"/>
      <c r="F24" s="7"/>
      <c r="G24" s="7"/>
    </row>
    <row r="25" spans="2:7" x14ac:dyDescent="0.2">
      <c r="B25" s="9" t="s">
        <v>27</v>
      </c>
      <c r="C25" s="10"/>
      <c r="D25" s="11"/>
      <c r="E25" s="11"/>
      <c r="F25" s="20"/>
      <c r="G25" s="20"/>
    </row>
    <row r="26" spans="2:7" x14ac:dyDescent="0.2">
      <c r="B26" s="5" t="s">
        <v>60</v>
      </c>
      <c r="C26" s="6"/>
      <c r="D26" s="7"/>
      <c r="E26" s="7"/>
      <c r="F26" s="7"/>
      <c r="G26" s="7"/>
    </row>
    <row r="27" spans="2:7" x14ac:dyDescent="0.2">
      <c r="B27" s="9" t="s">
        <v>61</v>
      </c>
      <c r="C27" s="10"/>
      <c r="D27" s="11"/>
      <c r="E27" s="11"/>
      <c r="F27" s="20"/>
      <c r="G27" s="20"/>
    </row>
    <row r="28" spans="2:7" x14ac:dyDescent="0.2">
      <c r="B28" s="5" t="s">
        <v>28</v>
      </c>
      <c r="C28" s="6"/>
      <c r="D28" s="7"/>
      <c r="E28" s="7"/>
      <c r="F28" s="7"/>
      <c r="G28" s="7"/>
    </row>
    <row r="29" spans="2:7" x14ac:dyDescent="0.2">
      <c r="B29" s="9" t="s">
        <v>62</v>
      </c>
      <c r="C29" s="10"/>
      <c r="D29" s="11"/>
      <c r="E29" s="11"/>
      <c r="F29" s="20"/>
      <c r="G29" s="20"/>
    </row>
    <row r="30" spans="2:7" x14ac:dyDescent="0.2">
      <c r="B30" s="5"/>
      <c r="C30" s="6" t="s">
        <v>63</v>
      </c>
      <c r="D30" s="7"/>
      <c r="E30" s="7"/>
      <c r="F30" s="6"/>
      <c r="G30" s="7"/>
    </row>
    <row r="32" spans="2:7" ht="12.75" customHeight="1" x14ac:dyDescent="0.2">
      <c r="B32" s="17" t="s">
        <v>2</v>
      </c>
      <c r="C32" s="18"/>
      <c r="D32" s="18"/>
      <c r="E32" s="18"/>
      <c r="F32" s="8" t="s">
        <v>6</v>
      </c>
      <c r="G32" s="12" t="s">
        <v>52</v>
      </c>
    </row>
    <row r="33" spans="2:7" ht="13.5" customHeight="1" thickBot="1" x14ac:dyDescent="0.25">
      <c r="B33" s="19" t="s">
        <v>32</v>
      </c>
      <c r="C33" s="15" t="s">
        <v>5</v>
      </c>
      <c r="D33" s="16" t="s">
        <v>6</v>
      </c>
      <c r="E33" s="15" t="s">
        <v>52</v>
      </c>
      <c r="F33" s="16" t="s">
        <v>53</v>
      </c>
      <c r="G33" s="16" t="s">
        <v>53</v>
      </c>
    </row>
    <row r="34" spans="2:7" ht="13.5" customHeight="1" thickTop="1" x14ac:dyDescent="0.2">
      <c r="B34" s="5" t="s">
        <v>64</v>
      </c>
      <c r="C34" s="12"/>
      <c r="D34" s="8"/>
      <c r="E34" s="12"/>
      <c r="F34" s="8"/>
      <c r="G34" s="8"/>
    </row>
    <row r="35" spans="2:7" x14ac:dyDescent="0.2">
      <c r="B35" s="9" t="s">
        <v>65</v>
      </c>
      <c r="C35" s="10"/>
      <c r="D35" s="10"/>
      <c r="E35" s="10"/>
      <c r="F35" s="22"/>
      <c r="G35" s="22"/>
    </row>
    <row r="36" spans="2:7" x14ac:dyDescent="0.2">
      <c r="B36" s="5" t="s">
        <v>66</v>
      </c>
      <c r="C36" s="6"/>
      <c r="D36" s="6"/>
      <c r="E36" s="23"/>
      <c r="F36" s="6"/>
      <c r="G36" s="23"/>
    </row>
    <row r="37" spans="2:7" x14ac:dyDescent="0.2">
      <c r="B37" s="9" t="s">
        <v>34</v>
      </c>
      <c r="C37" s="10">
        <v>21</v>
      </c>
      <c r="D37" s="10">
        <v>216</v>
      </c>
      <c r="E37" s="10">
        <v>50</v>
      </c>
      <c r="F37" s="22">
        <v>216</v>
      </c>
      <c r="G37" s="22">
        <v>50</v>
      </c>
    </row>
    <row r="38" spans="2:7" x14ac:dyDescent="0.2">
      <c r="B38" s="5"/>
      <c r="C38" s="6" t="s">
        <v>63</v>
      </c>
      <c r="D38" s="7"/>
      <c r="E38" s="7"/>
      <c r="F38" s="6"/>
      <c r="G38" s="7"/>
    </row>
    <row r="40" spans="2:7" x14ac:dyDescent="0.2">
      <c r="B40" s="198" t="s">
        <v>67</v>
      </c>
      <c r="C40" s="198"/>
    </row>
    <row r="42" spans="2:7" x14ac:dyDescent="0.2">
      <c r="B42" s="139" t="s">
        <v>68</v>
      </c>
    </row>
    <row r="43" spans="2:7" ht="13.5" customHeight="1" x14ac:dyDescent="0.2">
      <c r="B43" s="3" t="s">
        <v>69</v>
      </c>
    </row>
    <row r="44" spans="2:7" x14ac:dyDescent="0.2">
      <c r="B44" s="3" t="s">
        <v>37</v>
      </c>
    </row>
    <row r="47" spans="2:7" x14ac:dyDescent="0.2">
      <c r="B47" s="3"/>
    </row>
  </sheetData>
  <mergeCells count="4">
    <mergeCell ref="B40:C40"/>
    <mergeCell ref="B2:G2"/>
    <mergeCell ref="B1:G1"/>
    <mergeCell ref="B3:G3"/>
  </mergeCells>
  <phoneticPr fontId="7" type="noConversion"/>
  <pageMargins left="0.28999999999999998" right="0.22" top="1" bottom="1" header="0.5" footer="0.5"/>
  <pageSetup paperSize="9" scale="8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C77E73AEFD04D94341C4F3ECCB34A" ma:contentTypeVersion="14" ma:contentTypeDescription="Create a new document." ma:contentTypeScope="" ma:versionID="e8fe539f307afaeddea45f933e3c1b90">
  <xsd:schema xmlns:xsd="http://www.w3.org/2001/XMLSchema" xmlns:xs="http://www.w3.org/2001/XMLSchema" xmlns:p="http://schemas.microsoft.com/office/2006/metadata/properties" xmlns:ns2="d24619a9-60b3-4eda-9432-ac5f06646f89" xmlns:ns3="ffa9d2f0-5494-45f9-9eb8-ec0cdb4a63ce" targetNamespace="http://schemas.microsoft.com/office/2006/metadata/properties" ma:root="true" ma:fieldsID="6297117484c00cbcad0f758db1879b86" ns2:_="" ns3:_="">
    <xsd:import namespace="d24619a9-60b3-4eda-9432-ac5f06646f89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619a9-60b3-4eda-9432-ac5f06646f89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19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</xsd:restriction>
          </xsd:simpleType>
        </xsd:un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Agenda"/>
          <xsd:enumeration value="List of Participants"/>
          <xsd:enumeration value="Minutes"/>
          <xsd:enumeration value="Working Documents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E E A A B Q S w M E F A A C A A g A e G L Z T A M r 3 q G n A A A A + A A A A B I A H A B D b 2 5 m a W c v U G F j a 2 F n Z S 5 4 b W w g o h g A K K A U A A A A A A A A A A A A A A A A A A A A A A A A A A A A h Y / N C o J A G E V f R W b v / I l Q 8 j k u W g U J Q R F t h 3 H S I R 1 D x 8 Z 3 a 9 E j 9 Q o J Z b V r e S / n w r m P 2 x 2 y s a m D q + 5 6 0 9 o U M U x R o K 1 q C 2 P L F A 3 u F C 5 Q J m A r 1 V m W O p h g 2 y d j b 1 J U O X d J C P H e Y x / h t i s J p 5 S R Y 7 7 Z q U o 3 M j S 2 d 9 I q j T 6 r 4 v 8 K C T i 8 Z A T H 8 R L H L I o x 4 w z I X E N u 7 B f h k z G m Q H 5 K W A 2 1 G z o t j A v X e y B z B P J + I Z 5 Q S w M E F A A C A A g A e G L Z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h i 2 U w i s S j B q A E A A O s L A A A T A B w A R m 9 y b X V s Y X M v U 2 V j d G l v b j E u b S C i G A A o o B Q A A A A A A A A A A A A A A A A A A A A A A A A A A A D t l M 9 P w j A U x + 8 k / A / N v I y k I X b 4 m + x A h s a L R g F P 4 G F u T 1 j s W t J 2 R E L 4 3 y 1 s u i p 5 F x M P J t t l 2 / c 1 6 / v 0 f b / T k J h M C j I u 7 6 z f b r V b e h E r S M k I l l I Z E h I O p t 0 i 9 h r L Q i V g l U i v u k O Z F D k I 4 9 9 k H L q R F M a + a N + L r m Z P G p S e 3 W X J A j i Q g U o z I 2 d D 0 G 9 G L m f l Z 7 u J X n k d O h 0 C z / L M g A o 9 6 l E S S V 7 k Q o c B o + R a J D L N x D x k w W l A y W M h D Y z N m k N Y P 3 b v p Y D n D i 3 7 O / K i R S z m t v f J e g m e b X Q S v 9 h F E x U L / S p V X n 5 + V 9 R + C U M 3 G 6 9 U m d 3 e 2 A o x 8 G 6 2 l H z q A a L 3 E P 0 E 0 U 8 R / Q z R z x H 9 A t E v E Z 0 d Y w W M m G H I D G N m G D T D q B m G z T B u h o E z j D z A y I P v 5 N v a P y P I 5 c r 6 p / J h b a G y U M n + D 6 N R 1 0 O O b R x H O E N 1 5 u i M z p 1 W P a B t p 9 3 K B N a d m 9 Z d d Z 9 X P + h 4 T W i b 0 D a h / d v Q M m f F / s T c Q 3 L P x T 0 K l 7 4 G / k 3 K e 0 3 K m 5 Q 3 K f 9 X K f 9 i e V A y t z l J y S 3 E q Q 1 k D V N V K t 0 / x K Z k W q 0 Z c D 5 O Y h 4 r H R p V 2 K i 5 P 5 G D H f o f U E s B A i 0 A F A A C A A g A e G L Z T A M r 3 q G n A A A A + A A A A B I A A A A A A A A A A A A A A A A A A A A A A E N v b m Z p Z y 9 Q Y W N r Y W d l L n h t b F B L A Q I t A B Q A A g A I A H h i 2 U w P y u m r p A A A A O k A A A A T A A A A A A A A A A A A A A A A A P M A A A B b Q 2 9 u d G V u d F 9 U e X B l c 1 0 u e G 1 s U E s B A i 0 A F A A C A A g A e G L Z T C K x K M G o A Q A A 6 w s A A B M A A A A A A A A A A A A A A A A A 5 A E A A E Z v c m 1 1 b G F z L 1 N l Y 3 R p b 2 4 x L m 1 Q S w U G A A A A A A M A A w D C A A A A 2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v y U A A A A A A A C d J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G 9 y d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w N i 0 x M 1 Q w O D o x M D o y O S 4 4 O T M z N j M 2 W i I g L z 4 8 R W 5 0 c n k g V H l w Z T 0 i R m l s b E N v b H V t b l R 5 c G V z I i B W Y W x 1 Z T 0 i c 0 J n W U d C Z 1 l H Q m d Z R 0 J n W U d C Z z 0 9 I i A v P j x F b n R y e S B U e X B l P S J G a W x s Q 2 9 s d W 1 u T m F t Z X M i I F Z h b H V l P S J z W y Z x d W 9 0 O 0 N v b H V t b j M m c X V v d D s s J n F 1 b 3 Q 7 Q 2 9 s d W 1 u N S Z x d W 9 0 O y w m c X V v d D t D b 2 x 1 b W 4 2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l c G 9 y d C 9 D a G F u Z 2 V k I F R 5 c G U u e 0 N v b H V t b j M s M n 0 m c X V v d D s s J n F 1 b 3 Q 7 U 2 V j d G l v b j E v U m V w b 3 J 0 L 0 N o Y W 5 n Z W Q g V H l w Z S 5 7 Q 2 9 s d W 1 u N S w 0 f S Z x d W 9 0 O y w m c X V v d D t T Z W N 0 a W 9 u M S 9 S Z X B v c n Q v Q 2 h h b m d l Z C B U e X B l L n t D b 2 x 1 b W 4 2 L D V 9 J n F 1 b 3 Q 7 L C Z x d W 9 0 O 1 N l Y 3 R p b 2 4 x L 1 J l c G 9 y d C 9 D a G F u Z 2 V k I F R 5 c G U u e 0 N v b H V t b j E y L D E x f S Z x d W 9 0 O y w m c X V v d D t T Z W N 0 a W 9 u M S 9 S Z X B v c n Q v Q 2 h h b m d l Z C B U e X B l L n t D b 2 x 1 b W 4 x M y w x M n 0 m c X V v d D s s J n F 1 b 3 Q 7 U 2 V j d G l v b j E v U m V w b 3 J 0 L 0 N o Y W 5 n Z W Q g V H l w Z S 5 7 Q 2 9 s d W 1 u M T Q s M T N 9 J n F 1 b 3 Q 7 L C Z x d W 9 0 O 1 N l Y 3 R p b 2 4 x L 1 J l c G 9 y d C 9 D a G F u Z 2 V k I F R 5 c G U u e 0 N v b H V t b j E 1 L D E 0 f S Z x d W 9 0 O y w m c X V v d D t T Z W N 0 a W 9 u M S 9 S Z X B v c n Q v Q 2 h h b m d l Z C B U e X B l L n t D b 2 x 1 b W 4 x N i w x N X 0 m c X V v d D s s J n F 1 b 3 Q 7 U 2 V j d G l v b j E v U m V w b 3 J 0 L 0 N o Y W 5 n Z W Q g V H l w Z S 5 7 Q 2 9 s d W 1 u M T c s M T Z 9 J n F 1 b 3 Q 7 L C Z x d W 9 0 O 1 N l Y 3 R p b 2 4 x L 1 J l c G 9 y d C 9 D a G F u Z 2 V k I F R 5 c G U u e 0 N v b H V t b j E 4 L D E 3 f S Z x d W 9 0 O y w m c X V v d D t T Z W N 0 a W 9 u M S 9 S Z X B v c n Q v Q 2 h h b m d l Z C B U e X B l L n t D b 2 x 1 b W 4 x O S w x O H 0 m c X V v d D s s J n F 1 b 3 Q 7 U 2 V j d G l v b j E v U m V w b 3 J 0 L 0 N o Y W 5 n Z W Q g V H l w Z S 5 7 Q 2 9 s d W 1 u M j A s M T l 9 J n F 1 b 3 Q 7 L C Z x d W 9 0 O 1 N l Y 3 R p b 2 4 x L 1 J l c G 9 y d C 9 D a G F u Z 2 V k I F R 5 c G U u e 0 N v b H V t b j I x L D I w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U m V w b 3 J 0 L 0 N o Y W 5 n Z W Q g V H l w Z S 5 7 Q 2 9 s d W 1 u M y w y f S Z x d W 9 0 O y w m c X V v d D t T Z W N 0 a W 9 u M S 9 S Z X B v c n Q v Q 2 h h b m d l Z C B U e X B l L n t D b 2 x 1 b W 4 1 L D R 9 J n F 1 b 3 Q 7 L C Z x d W 9 0 O 1 N l Y 3 R p b 2 4 x L 1 J l c G 9 y d C 9 D a G F u Z 2 V k I F R 5 c G U u e 0 N v b H V t b j Y s N X 0 m c X V v d D s s J n F 1 b 3 Q 7 U 2 V j d G l v b j E v U m V w b 3 J 0 L 0 N o Y W 5 n Z W Q g V H l w Z S 5 7 Q 2 9 s d W 1 u M T I s M T F 9 J n F 1 b 3 Q 7 L C Z x d W 9 0 O 1 N l Y 3 R p b 2 4 x L 1 J l c G 9 y d C 9 D a G F u Z 2 V k I F R 5 c G U u e 0 N v b H V t b j E z L D E y f S Z x d W 9 0 O y w m c X V v d D t T Z W N 0 a W 9 u M S 9 S Z X B v c n Q v Q 2 h h b m d l Z C B U e X B l L n t D b 2 x 1 b W 4 x N C w x M 3 0 m c X V v d D s s J n F 1 b 3 Q 7 U 2 V j d G l v b j E v U m V w b 3 J 0 L 0 N o Y W 5 n Z W Q g V H l w Z S 5 7 Q 2 9 s d W 1 u M T U s M T R 9 J n F 1 b 3 Q 7 L C Z x d W 9 0 O 1 N l Y 3 R p b 2 4 x L 1 J l c G 9 y d C 9 D a G F u Z 2 V k I F R 5 c G U u e 0 N v b H V t b j E 2 L D E 1 f S Z x d W 9 0 O y w m c X V v d D t T Z W N 0 a W 9 u M S 9 S Z X B v c n Q v Q 2 h h b m d l Z C B U e X B l L n t D b 2 x 1 b W 4 x N y w x N n 0 m c X V v d D s s J n F 1 b 3 Q 7 U 2 V j d G l v b j E v U m V w b 3 J 0 L 0 N o Y W 5 n Z W Q g V H l w Z S 5 7 Q 2 9 s d W 1 u M T g s M T d 9 J n F 1 b 3 Q 7 L C Z x d W 9 0 O 1 N l Y 3 R p b 2 4 x L 1 J l c G 9 y d C 9 D a G F u Z 2 V k I F R 5 c G U u e 0 N v b H V t b j E 5 L D E 4 f S Z x d W 9 0 O y w m c X V v d D t T Z W N 0 a W 9 u M S 9 S Z X B v c n Q v Q 2 h h b m d l Z C B U e X B l L n t D b 2 x 1 b W 4 y M C w x O X 0 m c X V v d D s s J n F 1 b 3 Q 7 U 2 V j d G l v b j E v U m V w b 3 J 0 L 0 N o Y W 5 n Z W Q g V H l w Z S 5 7 Q 2 9 s d W 1 u M j E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Z X B v c n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w b 3 J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w b 3 J 0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w b 3 J 0 J T I w K D I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l c G 9 y d C A o M i k v Q 2 h h b m d l Z C B U e X B l L n t D b 2 x 1 b W 4 z L D J 9 J n F 1 b 3 Q 7 L C Z x d W 9 0 O 1 N l Y 3 R p b 2 4 x L 1 J l c G 9 y d C A o M i k v Q 2 h h b m d l Z C B U e X B l L n t D b 2 x 1 b W 4 1 L D R 9 J n F 1 b 3 Q 7 L C Z x d W 9 0 O 1 N l Y 3 R p b 2 4 x L 1 J l c G 9 y d C A o M i k v Q 2 h h b m d l Z C B U e X B l L n t D b 2 x 1 b W 4 2 L D V 9 J n F 1 b 3 Q 7 L C Z x d W 9 0 O 1 N l Y 3 R p b 2 4 x L 1 J l c G 9 y d C A o M i k v Q 2 h h b m d l Z C B U e X B l L n t D b 2 x 1 b W 4 5 L D h 9 J n F 1 b 3 Q 7 L C Z x d W 9 0 O 1 N l Y 3 R p b 2 4 x L 1 J l c G 9 y d C A o M i k v Q 2 h h b m d l Z C B U e X B l L n t D b 2 x 1 b W 4 x M C w 5 f S Z x d W 9 0 O y w m c X V v d D t T Z W N 0 a W 9 u M S 9 S Z X B v c n Q g K D I p L 0 N o Y W 5 n Z W Q g V H l w Z S 5 7 Q 2 9 s d W 1 u M T E s M T B 9 J n F 1 b 3 Q 7 L C Z x d W 9 0 O 1 N l Y 3 R p b 2 4 x L 1 J l c G 9 y d C A o M i k v Q 2 h h b m d l Z C B U e X B l L n t D b 2 x 1 b W 4 x M i w x M X 0 m c X V v d D s s J n F 1 b 3 Q 7 U 2 V j d G l v b j E v U m V w b 3 J 0 I C g y K S 9 D a G F u Z 2 V k I F R 5 c G U u e 0 N v b H V t b j E z L D E y f S Z x d W 9 0 O y w m c X V v d D t T Z W N 0 a W 9 u M S 9 S Z X B v c n Q g K D I p L 0 N o Y W 5 n Z W Q g V H l w Z S 5 7 Q 2 9 s d W 1 u M j E s M j B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1 J l c G 9 y d C A o M i k v Q 2 h h b m d l Z C B U e X B l L n t D b 2 x 1 b W 4 z L D J 9 J n F 1 b 3 Q 7 L C Z x d W 9 0 O 1 N l Y 3 R p b 2 4 x L 1 J l c G 9 y d C A o M i k v Q 2 h h b m d l Z C B U e X B l L n t D b 2 x 1 b W 4 1 L D R 9 J n F 1 b 3 Q 7 L C Z x d W 9 0 O 1 N l Y 3 R p b 2 4 x L 1 J l c G 9 y d C A o M i k v Q 2 h h b m d l Z C B U e X B l L n t D b 2 x 1 b W 4 2 L D V 9 J n F 1 b 3 Q 7 L C Z x d W 9 0 O 1 N l Y 3 R p b 2 4 x L 1 J l c G 9 y d C A o M i k v Q 2 h h b m d l Z C B U e X B l L n t D b 2 x 1 b W 4 5 L D h 9 J n F 1 b 3 Q 7 L C Z x d W 9 0 O 1 N l Y 3 R p b 2 4 x L 1 J l c G 9 y d C A o M i k v Q 2 h h b m d l Z C B U e X B l L n t D b 2 x 1 b W 4 x M C w 5 f S Z x d W 9 0 O y w m c X V v d D t T Z W N 0 a W 9 u M S 9 S Z X B v c n Q g K D I p L 0 N o Y W 5 n Z W Q g V H l w Z S 5 7 Q 2 9 s d W 1 u M T E s M T B 9 J n F 1 b 3 Q 7 L C Z x d W 9 0 O 1 N l Y 3 R p b 2 4 x L 1 J l c G 9 y d C A o M i k v Q 2 h h b m d l Z C B U e X B l L n t D b 2 x 1 b W 4 x M i w x M X 0 m c X V v d D s s J n F 1 b 3 Q 7 U 2 V j d G l v b j E v U m V w b 3 J 0 I C g y K S 9 D a G F u Z 2 V k I F R 5 c G U u e 0 N v b H V t b j E z L D E y f S Z x d W 9 0 O y w m c X V v d D t T Z W N 0 a W 9 u M S 9 S Z X B v c n Q g K D I p L 0 N o Y W 5 n Z W Q g V H l w Z S 5 7 Q 2 9 s d W 1 u M j E s M j B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D b 2 x 1 b W 4 z J n F 1 b 3 Q 7 L C Z x d W 9 0 O 0 N v b H V t b j U m c X V v d D s s J n F 1 b 3 Q 7 Q 2 9 s d W 1 u N i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I x J n F 1 b 3 Q 7 X S I g L z 4 8 R W 5 0 c n k g V H l w Z T 0 i R m l s b E N v b H V t b l R 5 c G V z I i B W Y W x 1 Z T 0 i c 0 J n W U d C Z 1 l H Q m d Z R y I g L z 4 8 R W 5 0 c n k g V H l w Z T 0 i R m l s b E x h c 3 R V c G R h d G V k I i B W Y W x 1 Z T 0 i Z D I w M T g t M D Y t M j V U M D k 6 N T Q 6 M j g u M z I z N j Q w M V o i I C 8 + P E V u d H J 5 I F R 5 c G U 9 I k Z p b G x F c n J v c k N v d W 5 0 I i B W Y W x 1 Z T 0 i b D A i I C 8 + P E V u d H J 5 I F R 5 c G U 9 I k F k Z G V k V G 9 E Y X R h T W 9 k Z W w i I F Z h b H V l P S J s M C I g L z 4 8 R W 5 0 c n k g V H l w Z T 0 i R m l s b E N v d W 5 0 I i B W Y W x 1 Z T 0 i b D I 5 I i A v P j x F b n R y e S B U e X B l P S J G a W x s R X J y b 3 J D b 2 R l I i B W Y W x 1 Z T 0 i c 1 V u a 2 5 v d 2 4 i I C 8 + P C 9 T d G F i b G V F b n R y a W V z P j w v S X R l b T 4 8 S X R l b T 4 8 S X R l b U x v Y 2 F 0 a W 9 u P j x J d G V t V H l w Z T 5 G b 3 J t d W x h P C 9 J d G V t V H l w Z T 4 8 S X R l b V B h d G g + U 2 V j d G l v b j E v U m V w b 3 J 0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G 9 y d C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G 9 y d C U y M C g y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G 9 y d C U y M C g z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w N i 0 y N V Q x M D o w O D o 1 M i 4 x M D U 0 N T k z W i I g L z 4 8 R W 5 0 c n k g V H l w Z T 0 i R m l s b E N v b H V t b l R 5 c G V z I i B W Y W x 1 Z T 0 i c 0 J n W U d C Z 1 l H Q m d Z R y I g L z 4 8 R W 5 0 c n k g V H l w Z T 0 i R m l s b E N v b H V t b k 5 h b W V z I i B W Y W x 1 Z T 0 i c 1 s m c X V v d D t J b m R p Y 2 F 0 b 3 I m c X V v d D s s J n F 1 b 3 Q 7 R G F 0 Y U 5 h b W U m c X V v d D s s J n F 1 b 3 Q 7 V W 5 p d C Z x d W 9 0 O y w m c X V v d D s z M S 8 w M S 8 y M D E 4 J n F 1 b 3 Q 7 L C Z x d W 9 0 O z I 4 L z A y L z I w M T g m c X V v d D s s J n F 1 b 3 Q 7 M z E v M D M v M j A x O C Z x d W 9 0 O y w m c X V v d D s z M C 8 w N C 8 y M D E 4 J n F 1 b 3 Q 7 L C Z x d W 9 0 O z M x L z A 1 L z I w M T g m c X V v d D s s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l c G 9 y d C A o M y k v Q 2 h h b m d l Z C B U e X B l L n t D b 2 x 1 b W 4 z L D J 9 J n F 1 b 3 Q 7 L C Z x d W 9 0 O 1 N l Y 3 R p b 2 4 x L 1 J l c G 9 y d C A o M y k v Q 2 h h b m d l Z C B U e X B l L n t D b 2 x 1 b W 4 1 L D R 9 J n F 1 b 3 Q 7 L C Z x d W 9 0 O 1 N l Y 3 R p b 2 4 x L 1 J l c G 9 y d C A o M y k v Q 2 h h b m d l Z C B U e X B l L n t D b 2 x 1 b W 4 2 L D V 9 J n F 1 b 3 Q 7 L C Z x d W 9 0 O 1 N l Y 3 R p b 2 4 x L 1 J l c G 9 y d C A o M y k v Q 2 h h b m d l Z C B U e X B l L n t D b 2 x 1 b W 4 5 L D h 9 J n F 1 b 3 Q 7 L C Z x d W 9 0 O 1 N l Y 3 R p b 2 4 x L 1 J l c G 9 y d C A o M y k v Q 2 h h b m d l Z C B U e X B l L n t D b 2 x 1 b W 4 x M C w 5 f S Z x d W 9 0 O y w m c X V v d D t T Z W N 0 a W 9 u M S 9 S Z X B v c n Q g K D M p L 0 N o Y W 5 n Z W Q g V H l w Z S 5 7 Q 2 9 s d W 1 u M T E s M T B 9 J n F 1 b 3 Q 7 L C Z x d W 9 0 O 1 N l Y 3 R p b 2 4 x L 1 J l c G 9 y d C A o M y k v Q 2 h h b m d l Z C B U e X B l L n t D b 2 x 1 b W 4 x M i w x M X 0 m c X V v d D s s J n F 1 b 3 Q 7 U 2 V j d G l v b j E v U m V w b 3 J 0 I C g z K S 9 D a G F u Z 2 V k I F R 5 c G U u e 0 N v b H V t b j E z L D E y f S Z x d W 9 0 O y w m c X V v d D t T Z W N 0 a W 9 u M S 9 S Z X B v c n Q g K D M p L 0 N o Y W 5 n Z W Q g V H l w Z S 5 7 Q 2 9 s d W 1 u M j E s M j B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1 J l c G 9 y d C A o M y k v Q 2 h h b m d l Z C B U e X B l L n t D b 2 x 1 b W 4 z L D J 9 J n F 1 b 3 Q 7 L C Z x d W 9 0 O 1 N l Y 3 R p b 2 4 x L 1 J l c G 9 y d C A o M y k v Q 2 h h b m d l Z C B U e X B l L n t D b 2 x 1 b W 4 1 L D R 9 J n F 1 b 3 Q 7 L C Z x d W 9 0 O 1 N l Y 3 R p b 2 4 x L 1 J l c G 9 y d C A o M y k v Q 2 h h b m d l Z C B U e X B l L n t D b 2 x 1 b W 4 2 L D V 9 J n F 1 b 3 Q 7 L C Z x d W 9 0 O 1 N l Y 3 R p b 2 4 x L 1 J l c G 9 y d C A o M y k v Q 2 h h b m d l Z C B U e X B l L n t D b 2 x 1 b W 4 5 L D h 9 J n F 1 b 3 Q 7 L C Z x d W 9 0 O 1 N l Y 3 R p b 2 4 x L 1 J l c G 9 y d C A o M y k v Q 2 h h b m d l Z C B U e X B l L n t D b 2 x 1 b W 4 x M C w 5 f S Z x d W 9 0 O y w m c X V v d D t T Z W N 0 a W 9 u M S 9 S Z X B v c n Q g K D M p L 0 N o Y W 5 n Z W Q g V H l w Z S 5 7 Q 2 9 s d W 1 u M T E s M T B 9 J n F 1 b 3 Q 7 L C Z x d W 9 0 O 1 N l Y 3 R p b 2 4 x L 1 J l c G 9 y d C A o M y k v Q 2 h h b m d l Z C B U e X B l L n t D b 2 x 1 b W 4 x M i w x M X 0 m c X V v d D s s J n F 1 b 3 Q 7 U 2 V j d G l v b j E v U m V w b 3 J 0 I C g z K S 9 D a G F u Z 2 V k I F R 5 c G U u e 0 N v b H V t b j E z L D E y f S Z x d W 9 0 O y w m c X V v d D t T Z W N 0 a W 9 u M S 9 S Z X B v c n Q g K D M p L 0 N o Y W 5 n Z W Q g V H l w Z S 5 7 Q 2 9 s d W 1 u M j E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Z X B v c n Q l M j A o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w b 3 J 0 J T I w K D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w b 3 J 0 J T I w K D M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w b 3 J 0 J T I w K D M p L 1 B y b 2 1 v d G V k J T I w S G V h Z G V y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f h a a 7 A M X C Q r 2 D S 6 Z k M u 7 h A A A A A A I A A A A A A B B m A A A A A Q A A I A A A A O U p 6 g 2 Q o T H w 7 V a Q Y W X 0 5 N f V M U d w H s l M Q D A 5 S 1 W o B o 8 D A A A A A A 6 A A A A A A g A A I A A A A B i W W K 1 P M n W G V B w i G H i I K r c p X R Y m q r K X 7 m 9 n u z C I 7 k Z J U A A A A C J k l 1 o e N u E U s J 6 M S / O v b U e 7 N r 5 F U K N J X D j A n f h + / h t + 1 x J 5 4 S j D Z s a F M W 3 t 6 0 K q M B + O + 3 T 6 7 I k q u h e Y L 6 C 5 Q h G X t G K K X a F D C Y x Y 4 E 2 e c f x z Q A A A A P 4 d f Y X 3 0 5 d V k c R D 0 r 8 D 2 4 s 7 s F 3 9 v / f c s k s 1 K f 5 o Z m X Q r f 1 Z 9 E m K n r S J L i i a H K n 1 T W W d 2 D A 7 6 G s e z B h m O O H h B J 8 = < / D a t a M a s h u p > 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d24619a9-60b3-4eda-9432-ac5f06646f89" xsi:nil="true"/>
    <Year xmlns="d24619a9-60b3-4eda-9432-ac5f06646f89">2017</Year>
  </documentManagement>
</p:properties>
</file>

<file path=customXml/itemProps1.xml><?xml version="1.0" encoding="utf-8"?>
<ds:datastoreItem xmlns:ds="http://schemas.openxmlformats.org/officeDocument/2006/customXml" ds:itemID="{464AFE35-E11C-46F6-91A1-7536EBF627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F02646-6D4C-4727-A83A-99CEB1F46E2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81BDAF7-BA84-43EC-8DDD-47CFCD9EEA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619a9-60b3-4eda-9432-ac5f06646f89"/>
    <ds:schemaRef ds:uri="ffa9d2f0-5494-45f9-9eb8-ec0cdb4a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F41B833-A47B-4544-B7E2-E8E3187FEB03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2AE069B7-2D42-4E12-A1DD-F13524C3B94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ffa9d2f0-5494-45f9-9eb8-ec0cdb4a63ce"/>
    <ds:schemaRef ds:uri="d24619a9-60b3-4eda-9432-ac5f06646f8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EOB</vt:lpstr>
      <vt:lpstr>Off-EOB</vt:lpstr>
      <vt:lpstr>Reporting Transactions</vt:lpstr>
      <vt:lpstr>Dark Pools</vt:lpstr>
      <vt:lpstr>"Dark Pool"-pending rebranding</vt:lpstr>
      <vt:lpstr>'"Dark Pool"-pending rebranding'!Print_Area</vt:lpstr>
      <vt:lpstr>'Dark Pools'!Print_Area</vt:lpstr>
      <vt:lpstr>EOB!Print_Area</vt:lpstr>
      <vt:lpstr>'Reporting Transactions'!Print_Area</vt:lpstr>
      <vt:lpstr>'"Dark Pool"-pending rebranding'!TABLE</vt:lpstr>
      <vt:lpstr>'Dark Pools'!TABLE</vt:lpstr>
      <vt:lpstr>EOB!TABLE</vt:lpstr>
      <vt:lpstr>'Off-EOB'!TABLE</vt:lpstr>
      <vt:lpstr>'Reporting Transactions'!TABLE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in Excel</dc:title>
  <dc:subject/>
  <dc:creator>Rosa Armesto</dc:creator>
  <cp:keywords/>
  <dc:description/>
  <cp:lastModifiedBy>Íbor Baronat</cp:lastModifiedBy>
  <cp:revision/>
  <dcterms:created xsi:type="dcterms:W3CDTF">2004-04-13T10:58:33Z</dcterms:created>
  <dcterms:modified xsi:type="dcterms:W3CDTF">2020-02-20T12:13:34Z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ircular decision">
    <vt:lpwstr>0</vt:lpwstr>
  </property>
  <property fmtid="{D5CDD505-2E9C-101B-9397-08002B2CF9AE}" pid="3" name="Committee or Group">
    <vt:lpwstr/>
  </property>
  <property fmtid="{D5CDD505-2E9C-101B-9397-08002B2CF9AE}" pid="4" name="ContentTypeId">
    <vt:lpwstr>0x010100815C77E73AEFD04D94341C4F3ECCB34A</vt:lpwstr>
  </property>
  <property fmtid="{D5CDD505-2E9C-101B-9397-08002B2CF9AE}" pid="5" name="AuthorIds_UIVersion_2">
    <vt:lpwstr>130</vt:lpwstr>
  </property>
  <property fmtid="{D5CDD505-2E9C-101B-9397-08002B2CF9AE}" pid="6" name="AuthorIds_UIVersion_47">
    <vt:lpwstr>130</vt:lpwstr>
  </property>
</Properties>
</file>