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ese.sharepoint.com/Governance/Statistics/Research/IPO Database Enlargement/"/>
    </mc:Choice>
  </mc:AlternateContent>
  <xr:revisionPtr revIDLastSave="317" documentId="114_{7C7528C5-8503-4663-A0D3-9FD15D157E1F}" xr6:coauthVersionLast="45" xr6:coauthVersionMax="45" xr10:uidLastSave="{CBB6B440-790C-472E-A98C-97F36BB1DCF7}"/>
  <bookViews>
    <workbookView xWindow="-120" yWindow="-120" windowWidth="29040" windowHeight="15840" xr2:uid="{00000000-000D-0000-FFFF-FFFF00000000}"/>
  </bookViews>
  <sheets>
    <sheet name="Full Members" sheetId="1" r:id="rId1"/>
    <sheet name="Affiliate Members" sheetId="8" r:id="rId2"/>
  </sheets>
  <definedNames>
    <definedName name="_xlnm._FilterDatabase" localSheetId="0" hidden="1">'Full Members'!#REF!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95" i="1" l="1"/>
</calcChain>
</file>

<file path=xl/sharedStrings.xml><?xml version="1.0" encoding="utf-8"?>
<sst xmlns="http://schemas.openxmlformats.org/spreadsheetml/2006/main" count="1419" uniqueCount="409">
  <si>
    <t>Listing Date</t>
  </si>
  <si>
    <t>Domestic/Foreign</t>
  </si>
  <si>
    <t>Company Name</t>
  </si>
  <si>
    <r>
      <t>Sector Code</t>
    </r>
    <r>
      <rPr>
        <vertAlign val="superscript"/>
        <sz val="12"/>
        <color theme="1"/>
        <rFont val="Trebuchet MS"/>
        <family val="2"/>
      </rPr>
      <t>1</t>
    </r>
  </si>
  <si>
    <r>
      <t>Sector Name</t>
    </r>
    <r>
      <rPr>
        <vertAlign val="superscript"/>
        <sz val="12"/>
        <color theme="1"/>
        <rFont val="Trebuchet MS"/>
        <family val="2"/>
      </rPr>
      <t>1</t>
    </r>
  </si>
  <si>
    <t>Ticker/Symbol</t>
  </si>
  <si>
    <t>ISIN</t>
  </si>
  <si>
    <t>ICB</t>
  </si>
  <si>
    <t>GICS</t>
  </si>
  <si>
    <t>Proprietary</t>
  </si>
  <si>
    <t>Domestic</t>
  </si>
  <si>
    <t>MTF</t>
  </si>
  <si>
    <t>Atom Trace, a.s.</t>
  </si>
  <si>
    <t>Technology</t>
  </si>
  <si>
    <t>n/a</t>
  </si>
  <si>
    <t>ATOMT</t>
  </si>
  <si>
    <t>CZ0009004792</t>
  </si>
  <si>
    <t>Foreign</t>
  </si>
  <si>
    <t>GCS HOLDINGS, Inc</t>
  </si>
  <si>
    <t>DX202</t>
  </si>
  <si>
    <t>Information Technology</t>
  </si>
  <si>
    <t>GDS</t>
  </si>
  <si>
    <t>GCSH LX</t>
  </si>
  <si>
    <t>US36165X1028</t>
  </si>
  <si>
    <t>InCoax Networks AB</t>
  </si>
  <si>
    <t>INCOAX</t>
  </si>
  <si>
    <t>SE0009832595</t>
  </si>
  <si>
    <r>
      <rPr>
        <vertAlign val="superscript"/>
        <sz val="11"/>
        <color theme="1"/>
        <rFont val="Trebuchet MS"/>
        <family val="2"/>
      </rPr>
      <t>1</t>
    </r>
    <r>
      <rPr>
        <sz val="11"/>
        <color theme="1"/>
        <rFont val="Trebuchet MS"/>
        <family val="2"/>
      </rPr>
      <t>Only at first level</t>
    </r>
  </si>
  <si>
    <t>RM</t>
  </si>
  <si>
    <t>Sequana Medical NV</t>
  </si>
  <si>
    <t>Medical Equipment</t>
  </si>
  <si>
    <t>SEQUA</t>
  </si>
  <si>
    <t>BE0974340722</t>
  </si>
  <si>
    <t>Arcure SA</t>
  </si>
  <si>
    <t>Electronic Equipment Services</t>
  </si>
  <si>
    <t>ALCUR</t>
  </si>
  <si>
    <t>FR0013398997</t>
  </si>
  <si>
    <t>Euronext</t>
  </si>
  <si>
    <t>BMIT Technologies plc Ordinary Shares</t>
  </si>
  <si>
    <t>BMIT</t>
  </si>
  <si>
    <t>MT0002130103</t>
  </si>
  <si>
    <t>LeadDesk Oyj</t>
  </si>
  <si>
    <t>LEADD</t>
  </si>
  <si>
    <t>FI4000364120</t>
  </si>
  <si>
    <t>GENERATION CAPITAL</t>
  </si>
  <si>
    <t>Investment &amp; Holdings</t>
  </si>
  <si>
    <t>Share</t>
  </si>
  <si>
    <t>GNRS</t>
  </si>
  <si>
    <t>IL0011569261</t>
  </si>
  <si>
    <t>26/02/2019</t>
  </si>
  <si>
    <t>Marinomed Biotech AG</t>
  </si>
  <si>
    <t>HC</t>
  </si>
  <si>
    <t>Health Care</t>
  </si>
  <si>
    <t>MARI</t>
  </si>
  <si>
    <t>ATMARINOMED6</t>
  </si>
  <si>
    <t>BME</t>
  </si>
  <si>
    <t>Proeduca Altus, S.A.</t>
  </si>
  <si>
    <t>Consumer Services</t>
  </si>
  <si>
    <t>Consumer Discretionary</t>
  </si>
  <si>
    <t>Shares</t>
  </si>
  <si>
    <t>PRO</t>
  </si>
  <si>
    <t>ES0105400008</t>
  </si>
  <si>
    <t>THALASSA HOLDINGS LTD</t>
  </si>
  <si>
    <t>Energy</t>
  </si>
  <si>
    <t>THAL</t>
  </si>
  <si>
    <t>VGG878801031</t>
  </si>
  <si>
    <t>Ferroamp Elektronik AB</t>
  </si>
  <si>
    <t>Industrial Goods &amp; Services</t>
  </si>
  <si>
    <t>FERRO</t>
  </si>
  <si>
    <t>SE0012229920</t>
  </si>
  <si>
    <t>Software &amp; Computer Services</t>
  </si>
  <si>
    <t>Market Type</t>
  </si>
  <si>
    <t>Type of Instrument</t>
  </si>
  <si>
    <t>Newly Issued Shares</t>
  </si>
  <si>
    <t>Already Issued Shares</t>
  </si>
  <si>
    <t>SIX Swiss Exchange</t>
  </si>
  <si>
    <t>Stadler Rail AG</t>
  </si>
  <si>
    <t>SRAIL</t>
  </si>
  <si>
    <t>CH0002178181</t>
  </si>
  <si>
    <t>Medacta Group SA</t>
  </si>
  <si>
    <t>MOVE</t>
  </si>
  <si>
    <t>CH0468525222</t>
  </si>
  <si>
    <t>Oslo Børs</t>
  </si>
  <si>
    <t>RM/MTF</t>
  </si>
  <si>
    <t>Adevinta Ser. A</t>
  </si>
  <si>
    <t>ADEA</t>
  </si>
  <si>
    <t>NO0010843998</t>
  </si>
  <si>
    <t>Adevinta Ser. B</t>
  </si>
  <si>
    <t>ADEB</t>
  </si>
  <si>
    <t>NO0010844038</t>
  </si>
  <si>
    <t>Teqnion AB</t>
  </si>
  <si>
    <t>TEQ</t>
  </si>
  <si>
    <t>SE0012308088</t>
  </si>
  <si>
    <t>Aallon Group Oyj</t>
  </si>
  <si>
    <t>AALLON</t>
  </si>
  <si>
    <t>FI4000369608</t>
  </si>
  <si>
    <t>Triboron International AB</t>
  </si>
  <si>
    <t>Chemicals</t>
  </si>
  <si>
    <t>TRIBO B</t>
  </si>
  <si>
    <t>SE0010600429</t>
  </si>
  <si>
    <t>Karnov Group AB</t>
  </si>
  <si>
    <t>Retail</t>
  </si>
  <si>
    <t>KAR</t>
  </si>
  <si>
    <t>SE0012323715</t>
  </si>
  <si>
    <t>Upsales Technology AB</t>
  </si>
  <si>
    <t>UPSALE</t>
  </si>
  <si>
    <t>SE0011985514</t>
  </si>
  <si>
    <t>ISRACARD</t>
  </si>
  <si>
    <t>Financial Services</t>
  </si>
  <si>
    <t>ISCD</t>
  </si>
  <si>
    <t>IL0011574030</t>
  </si>
  <si>
    <t>PARTNERS GROUP GLOBAL INFRASTRUCTURE 2018 (EUR) S.C.A, SICAV-RAIF</t>
  </si>
  <si>
    <t>LU1749412547</t>
  </si>
  <si>
    <t>CDA Spółka Akcyjna</t>
  </si>
  <si>
    <t>TRADE &amp; SERVICES</t>
  </si>
  <si>
    <t>CDA</t>
  </si>
  <si>
    <t>PLCDA0000018</t>
  </si>
  <si>
    <t>BoomBit Spółka Akcyjna</t>
  </si>
  <si>
    <t>BBT</t>
  </si>
  <si>
    <t>PLBMBIT00010</t>
  </si>
  <si>
    <t>FREQUENTIS AG</t>
  </si>
  <si>
    <t>IG</t>
  </si>
  <si>
    <t>FQT</t>
  </si>
  <si>
    <t>ATFREQUENT09</t>
  </si>
  <si>
    <t>Frequentis AG</t>
  </si>
  <si>
    <t>Deutsche Börse</t>
  </si>
  <si>
    <t>Klaveness Combination Carriers</t>
  </si>
  <si>
    <t>KCC</t>
  </si>
  <si>
    <t>NO0010833262</t>
  </si>
  <si>
    <t>Konsolidator A/S</t>
  </si>
  <si>
    <t>KONSOL</t>
  </si>
  <si>
    <t>DK0061113511</t>
  </si>
  <si>
    <t>Waturu Holding A/S</t>
  </si>
  <si>
    <t>Personal &amp; Household Goods</t>
  </si>
  <si>
    <t>WATURU</t>
  </si>
  <si>
    <t>DK0061134780</t>
  </si>
  <si>
    <t>OssDsign AB</t>
  </si>
  <si>
    <t>OSSD</t>
  </si>
  <si>
    <t>SE0012570448</t>
  </si>
  <si>
    <t>Danish Aerospace Company A/S</t>
  </si>
  <si>
    <t>DAC</t>
  </si>
  <si>
    <t>DK0061140407</t>
  </si>
  <si>
    <t>Vertiseit AB</t>
  </si>
  <si>
    <t>VERT B</t>
  </si>
  <si>
    <t>SE0012481133</t>
  </si>
  <si>
    <t>FRESHMARKET</t>
  </si>
  <si>
    <t>Commerce &amp; Services</t>
  </si>
  <si>
    <t>FRSM</t>
  </si>
  <si>
    <t>IL0011578338</t>
  </si>
  <si>
    <t>Sum of Newly and Already Issued Shares</t>
  </si>
  <si>
    <t>Moonlit Spółka Akcyjna</t>
  </si>
  <si>
    <t>MOONLIT</t>
  </si>
  <si>
    <t>PLMNLIT00014</t>
  </si>
  <si>
    <t>TRATON SE</t>
  </si>
  <si>
    <t>Industrial</t>
  </si>
  <si>
    <t>8TRA</t>
  </si>
  <si>
    <t>DE000TRAT0N7</t>
  </si>
  <si>
    <t>Aluflexpack AG</t>
  </si>
  <si>
    <t>Containers &amp; Packaging</t>
  </si>
  <si>
    <t>Registered Shares</t>
  </si>
  <si>
    <t>AFP</t>
  </si>
  <si>
    <t>CH0453226893</t>
  </si>
  <si>
    <t>John Mattson Fastighetsföretagen AB</t>
  </si>
  <si>
    <t>Real Estate</t>
  </si>
  <si>
    <t>JOMA</t>
  </si>
  <si>
    <t>SE0012481364</t>
  </si>
  <si>
    <t>Mentice AB</t>
  </si>
  <si>
    <t>MNTC</t>
  </si>
  <si>
    <t>SE0012673291</t>
  </si>
  <si>
    <t>-</t>
  </si>
  <si>
    <t>Inzile AB</t>
  </si>
  <si>
    <t>Automobiles &amp; parts</t>
  </si>
  <si>
    <t>INZILE</t>
  </si>
  <si>
    <t>SE0012570208</t>
  </si>
  <si>
    <t>AUTO BANK SERV</t>
  </si>
  <si>
    <t>SHVA</t>
  </si>
  <si>
    <t>IL0011581613</t>
  </si>
  <si>
    <t>Marel hf</t>
  </si>
  <si>
    <t>Industrial Machinery</t>
  </si>
  <si>
    <t>MAREL</t>
  </si>
  <si>
    <t>IS0000000388</t>
  </si>
  <si>
    <t>Ultimovacs ASA</t>
  </si>
  <si>
    <t>Helath Care - Biotechnology</t>
  </si>
  <si>
    <t>ULTIMO</t>
  </si>
  <si>
    <t>NO0010851603</t>
  </si>
  <si>
    <t xml:space="preserve">	Nidaros Sparebank</t>
  </si>
  <si>
    <t>NISB-ME</t>
  </si>
  <si>
    <t>NO0010733082</t>
  </si>
  <si>
    <t>OKEA ASA</t>
  </si>
  <si>
    <t>Energy - Oil &amp; Gas Exploration &amp; Productions</t>
  </si>
  <si>
    <t>OKEA</t>
  </si>
  <si>
    <t>NO0010816895</t>
  </si>
  <si>
    <t>Information technology - Elextronic Equipment &amp; instruments</t>
  </si>
  <si>
    <t>NORBIT</t>
  </si>
  <si>
    <t>NO0010856511</t>
  </si>
  <si>
    <t>Millenium Hotels Socimi</t>
  </si>
  <si>
    <t>Financials</t>
  </si>
  <si>
    <t>Real State Services</t>
  </si>
  <si>
    <t>YMHRE</t>
  </si>
  <si>
    <t>ES0105407003</t>
  </si>
  <si>
    <t>Inbest Prime I Inmuebles Socimi</t>
  </si>
  <si>
    <t>YINB1</t>
  </si>
  <si>
    <t>ES0105413001</t>
  </si>
  <si>
    <t>Inbest Prime II Inmuebles Socimi</t>
  </si>
  <si>
    <t>YINB2</t>
  </si>
  <si>
    <t>ES0105414009</t>
  </si>
  <si>
    <t>Inbest Prime III Inmuebles Socimi</t>
  </si>
  <si>
    <t>YINB3</t>
  </si>
  <si>
    <t>ES0105415006</t>
  </si>
  <si>
    <t>YINB4</t>
  </si>
  <si>
    <t>ES0105416004</t>
  </si>
  <si>
    <t>Inbest Prime IV Inmuebles Socimi</t>
  </si>
  <si>
    <t xml:space="preserve">RM </t>
  </si>
  <si>
    <t xml:space="preserve">Titan Cement International S.A </t>
  </si>
  <si>
    <t>Cement</t>
  </si>
  <si>
    <t>TITC</t>
  </si>
  <si>
    <t>BE0974338700</t>
  </si>
  <si>
    <t>Uniphar PLC</t>
  </si>
  <si>
    <t>Health Care Providers</t>
  </si>
  <si>
    <t>UPR</t>
  </si>
  <si>
    <t>IE00BJ5FQX74</t>
  </si>
  <si>
    <t>Groupe Tera sa</t>
  </si>
  <si>
    <t>ALGTR</t>
  </si>
  <si>
    <t>FR0013429404</t>
  </si>
  <si>
    <t>Media Maker spa</t>
  </si>
  <si>
    <t>Media</t>
  </si>
  <si>
    <t>ALKER</t>
  </si>
  <si>
    <t>IT0005380438</t>
  </si>
  <si>
    <t>EWPG Holding AB</t>
  </si>
  <si>
    <t>Oil &amp; Gas</t>
  </si>
  <si>
    <t>EWP</t>
  </si>
  <si>
    <t>SE0012569663</t>
  </si>
  <si>
    <t>ALTSHULER SHAHAM PROVIDENT FUNDS</t>
  </si>
  <si>
    <t>ASPF</t>
  </si>
  <si>
    <t>IL0011590374</t>
  </si>
  <si>
    <t>TEL AVIV STOCK EXCHANGE</t>
  </si>
  <si>
    <t>TASE</t>
  </si>
  <si>
    <t>IL0011590291</t>
  </si>
  <si>
    <t>Global Fashion Group S.A.</t>
  </si>
  <si>
    <t>GFG</t>
  </si>
  <si>
    <t>LU2010095458</t>
  </si>
  <si>
    <t>Addiko Bank AG</t>
  </si>
  <si>
    <t>FI</t>
  </si>
  <si>
    <t>ADKO</t>
  </si>
  <si>
    <t>AT000ADDIKO0</t>
  </si>
  <si>
    <t>2020 Bulkers</t>
  </si>
  <si>
    <t>Marine</t>
  </si>
  <si>
    <t>Kompuestos</t>
  </si>
  <si>
    <t>Basic Materials</t>
  </si>
  <si>
    <t>Materials</t>
  </si>
  <si>
    <t>Basic Materials Ind. And Construction</t>
  </si>
  <si>
    <t>KOM</t>
  </si>
  <si>
    <t>ES0105425005</t>
  </si>
  <si>
    <t xml:space="preserve">NEO Finance, AB </t>
  </si>
  <si>
    <t>NEOFI</t>
  </si>
  <si>
    <t>LT0000132953</t>
  </si>
  <si>
    <t>E-XIM IT Spółka Akcyjna</t>
  </si>
  <si>
    <t>TECHNOLOGY</t>
  </si>
  <si>
    <t>EXIMIT</t>
  </si>
  <si>
    <t>PLEXIM000013</t>
  </si>
  <si>
    <t>PARTNERS GROUP DIRECT EQUITY 2019 (EUR) S.C.A., SICAV-RAIF</t>
  </si>
  <si>
    <t>LU1999871434</t>
  </si>
  <si>
    <t>EQT AB</t>
  </si>
  <si>
    <t>EQT</t>
  </si>
  <si>
    <t>SE0012853455</t>
  </si>
  <si>
    <t>TeamViewer AG</t>
  </si>
  <si>
    <t>Software</t>
  </si>
  <si>
    <t>TMV</t>
  </si>
  <si>
    <t>DE000A2YN900</t>
  </si>
  <si>
    <t>Verallia</t>
  </si>
  <si>
    <t>VRLA</t>
  </si>
  <si>
    <t>FR0013447729</t>
  </si>
  <si>
    <t>Boostheat</t>
  </si>
  <si>
    <t>Renewable Energy Equipment</t>
  </si>
  <si>
    <t>BOOST</t>
  </si>
  <si>
    <t>FR0011814938</t>
  </si>
  <si>
    <t>Hoffmann Green Cement Technologies</t>
  </si>
  <si>
    <t>Building Materials &amp; Fixtures</t>
  </si>
  <si>
    <t>ALHGR</t>
  </si>
  <si>
    <t>FR0013451044</t>
  </si>
  <si>
    <t>Relais Group Oyj</t>
  </si>
  <si>
    <t>Automobiles &amp; Parts</t>
  </si>
  <si>
    <t>RELAIS</t>
  </si>
  <si>
    <t>FI4000391487</t>
  </si>
  <si>
    <t>ZignSec AB</t>
  </si>
  <si>
    <t>ZIGN</t>
  </si>
  <si>
    <t>SE0012930105</t>
  </si>
  <si>
    <t>Transcendent Group AB</t>
  </si>
  <si>
    <t>TRG</t>
  </si>
  <si>
    <t>SE0012990646</t>
  </si>
  <si>
    <t>Athens Stock Exchange</t>
  </si>
  <si>
    <t>Luxembourg Stock Exchange</t>
  </si>
  <si>
    <t>Malta Stock Exchange</t>
  </si>
  <si>
    <t>Warsaw Stock Exchange</t>
  </si>
  <si>
    <t>Hafnia Limited</t>
  </si>
  <si>
    <t>HAFNIA</t>
  </si>
  <si>
    <t>BMG4233B1090</t>
  </si>
  <si>
    <t>NORBIT ASA</t>
  </si>
  <si>
    <t>NO0010856511 </t>
  </si>
  <si>
    <t>IZERTIS</t>
  </si>
  <si>
    <t>Telecommunications</t>
  </si>
  <si>
    <t>IZER</t>
  </si>
  <si>
    <t>ES0105449005</t>
  </si>
  <si>
    <t>HOLALUZ</t>
  </si>
  <si>
    <t>Petrol and Power</t>
  </si>
  <si>
    <t>HLZ</t>
  </si>
  <si>
    <t>ES0105456026</t>
  </si>
  <si>
    <t>Bublar Group AB</t>
  </si>
  <si>
    <t>BUBL</t>
  </si>
  <si>
    <t>SE0010270793</t>
  </si>
  <si>
    <t>Fodelia Oyj</t>
  </si>
  <si>
    <t>Food &amp; Beverage</t>
  </si>
  <si>
    <t>FODELIA</t>
  </si>
  <si>
    <t>FI4000400262</t>
  </si>
  <si>
    <t>K-Fast Holding AB</t>
  </si>
  <si>
    <t>KFAST B</t>
  </si>
  <si>
    <t>SE0013382355</t>
  </si>
  <si>
    <t xml:space="preserve"> n/a </t>
  </si>
  <si>
    <t>Agripower France SA</t>
  </si>
  <si>
    <t>ALAGP</t>
  </si>
  <si>
    <t>FR0013452281</t>
  </si>
  <si>
    <t>La Française des Jeux</t>
  </si>
  <si>
    <t>Gambling</t>
  </si>
  <si>
    <t>FDJ</t>
  </si>
  <si>
    <t>FR0013451333</t>
  </si>
  <si>
    <t>Achiko Limited</t>
  </si>
  <si>
    <t>Financial Administration</t>
  </si>
  <si>
    <t>ACHI</t>
  </si>
  <si>
    <t>KYG0101M1024</t>
  </si>
  <si>
    <t>Grenergy Renovables, S.A.</t>
  </si>
  <si>
    <t>Oil and Gas</t>
  </si>
  <si>
    <t>GRE</t>
  </si>
  <si>
    <t>ES0105079000</t>
  </si>
  <si>
    <t>Carbon Studio Spółka Akcyjna</t>
  </si>
  <si>
    <t>CARBONSTU</t>
  </si>
  <si>
    <t>PLCRBST00016</t>
  </si>
  <si>
    <t>BIZLINK HOLDING INC.</t>
  </si>
  <si>
    <t>Electronic &amp; Electrical Equipment</t>
  </si>
  <si>
    <t>BZLH LX</t>
  </si>
  <si>
    <t>US09179X1037</t>
  </si>
  <si>
    <t>VELCAN HOLDINGS SA</t>
  </si>
  <si>
    <t>Electricity</t>
  </si>
  <si>
    <t>VLCN LX</t>
  </si>
  <si>
    <t>FR0010245803</t>
  </si>
  <si>
    <t>Mare Nostrum</t>
  </si>
  <si>
    <t>Business Training&amp; Employment Agencies</t>
  </si>
  <si>
    <t>ALMAR</t>
  </si>
  <si>
    <t xml:space="preserve">FR0013400835 </t>
  </si>
  <si>
    <t>Optomed Oyj</t>
  </si>
  <si>
    <t>OPTOMED</t>
  </si>
  <si>
    <t>FI4000410881</t>
  </si>
  <si>
    <t>Astralis Group A/S</t>
  </si>
  <si>
    <t>Travel &amp; Leisure</t>
  </si>
  <si>
    <t>ASTGRP</t>
  </si>
  <si>
    <t>DK0061155785</t>
  </si>
  <si>
    <t>Acrinova AB</t>
  </si>
  <si>
    <t>ACRI</t>
  </si>
  <si>
    <t>SE0012827822</t>
  </si>
  <si>
    <t>24Storage AB</t>
  </si>
  <si>
    <t>24STOR</t>
  </si>
  <si>
    <t>SE0013358710</t>
  </si>
  <si>
    <t>QleanAir Holding AB</t>
  </si>
  <si>
    <t>QAIR</t>
  </si>
  <si>
    <t>SE0013382066</t>
  </si>
  <si>
    <t>M.O.B.A Network AB</t>
  </si>
  <si>
    <t>MOBA</t>
  </si>
  <si>
    <t>SE0011751866</t>
  </si>
  <si>
    <t>Divio Technologies AB</t>
  </si>
  <si>
    <t>DIVIO B</t>
  </si>
  <si>
    <t>SE0011311554</t>
  </si>
  <si>
    <t>Kollect on Demand Holding AB</t>
  </si>
  <si>
    <t>KOLL</t>
  </si>
  <si>
    <t>SE0013512019</t>
  </si>
  <si>
    <t>List of IPOs - 2019</t>
  </si>
  <si>
    <t>2019 Average Turnover (EUR thousand)</t>
  </si>
  <si>
    <t>2019 Yearly Turnover (EUR thousand)</t>
  </si>
  <si>
    <t>Investment Flows (EUR m)</t>
  </si>
  <si>
    <t>Total Market Capitalisation on First Trading Day (EUR m)</t>
  </si>
  <si>
    <t>Exchange</t>
  </si>
  <si>
    <t>2019 Revenues (EUR thousand)</t>
  </si>
  <si>
    <t>2019 Number of Employees</t>
  </si>
  <si>
    <t>Cyberg</t>
  </si>
  <si>
    <t>Restaurants and mobile food service activities</t>
  </si>
  <si>
    <t>CYBERG</t>
  </si>
  <si>
    <t>HU0000160122</t>
  </si>
  <si>
    <t>GOPD</t>
  </si>
  <si>
    <t>HU0000166418</t>
  </si>
  <si>
    <t>Nasdaq</t>
  </si>
  <si>
    <t>IL0011612640</t>
  </si>
  <si>
    <t>Meritus ulaganja d.d.</t>
  </si>
  <si>
    <t>//</t>
  </si>
  <si>
    <t>MA</t>
  </si>
  <si>
    <t>Legal, accounting, management, architecture, engineering, technical testing and analysis activities</t>
  </si>
  <si>
    <t>MRUL</t>
  </si>
  <si>
    <t>HRMRULRA0009</t>
  </si>
  <si>
    <t>PROFESSIO ENERGIA d.d.</t>
  </si>
  <si>
    <t>DLPR</t>
  </si>
  <si>
    <t>HRDLPRRA0007</t>
  </si>
  <si>
    <t>TVORNICA STOCNE HRANE d.d.</t>
  </si>
  <si>
    <t>CA</t>
  </si>
  <si>
    <t xml:space="preserve">Manufacture of food products, beverages and tobacco products </t>
  </si>
  <si>
    <t>TSHC</t>
  </si>
  <si>
    <t>HRTSHCRA0009</t>
  </si>
  <si>
    <t>Budapest Stock Exchange</t>
  </si>
  <si>
    <t>Zagreb Stock Exchange</t>
  </si>
  <si>
    <t>Tel Aviv Stock Exchange</t>
  </si>
  <si>
    <t>Other</t>
  </si>
  <si>
    <t>Prague Stock Exchange</t>
  </si>
  <si>
    <t>Vienna Stock Exchange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</si>
</sst>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\ _€_-;\-* #,##0.00\ _€_-;_-* &quot;-&quot;??\ _€_-;_-@_-"/>
    <numFmt numFmtId="165" formatCode="_-* #,##0.00\ _k_r_-;\-* #,##0.00\ _k_r_-;_-* &quot;-&quot;??\ _k_r_-;_-@_-"/>
    <numFmt numFmtId="166" formatCode="_ * #,##0.00_ ;_ * \-#,##0.00_ ;_ * &quot;-&quot;??_ ;_ @_ "/>
    <numFmt numFmtId="167" formatCode="_-* #,##0.00\ _F_-;\-* #,##0.00\ _F_-;_-* &quot;-&quot;??\ _F_-;_-@_-"/>
    <numFmt numFmtId="168" formatCode="_-* #,##0\ _k_r_._-;\-* #,##0\ _k_r_._-;_-* &quot;-&quot;\ _k_r_._-;_-@_-"/>
    <numFmt numFmtId="169" formatCode="_-* #,##0.00\ _F_t_-;\-* #,##0.00\ _F_t_-;_-* &quot;-&quot;??\ _F_t_-;_-@_-"/>
    <numFmt numFmtId="170" formatCode="_-* #,##0.00\ &quot;kr&quot;_-;\-* #,##0.00\ &quot;kr&quot;_-;_-* &quot;-&quot;??\ &quot;kr&quot;_-;_-@_-"/>
    <numFmt numFmtId="171" formatCode="_-* #,##0.00\ &quot;zł&quot;_-;\-* #,##0.00\ &quot;zł&quot;_-;_-* &quot;-&quot;??\ &quot;zł&quot;_-;_-@_-"/>
    <numFmt numFmtId="172" formatCode="0.0"/>
    <numFmt numFmtId="173" formatCode="_-* #,##0.0_-;\-* #,##0.0_-;_-* &quot;-&quot;??_-;_-@_-"/>
    <numFmt numFmtId="174" formatCode="_-* #,##0_-;\-* #,##0_-;_-* &quot;-&quot;??_-;_-@_-"/>
  </numFmts>
  <fonts count="1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Trebuchet MS"/>
      <family val="2"/>
    </font>
    <font>
      <vertAlign val="superscript"/>
      <sz val="11"/>
      <color theme="1"/>
      <name val="Trebuchet MS"/>
      <family val="2"/>
    </font>
    <font>
      <sz val="12"/>
      <color rgb="FF000000"/>
      <name val="Trebuchet MS"/>
      <family val="2"/>
    </font>
    <font>
      <sz val="12"/>
      <color theme="1"/>
      <name val="Trebuchet MS"/>
      <family val="2"/>
    </font>
    <font>
      <b/>
      <sz val="12"/>
      <color rgb="FF000000"/>
      <name val="Trebuchet MS"/>
      <family val="2"/>
    </font>
    <font>
      <vertAlign val="superscript"/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20"/>
      <color rgb="FF25346C"/>
      <name val="Trebuchet MS"/>
      <family val="2"/>
    </font>
    <font>
      <sz val="20"/>
      <color rgb="FF25346C"/>
      <name val="Trebuchet MS"/>
      <family val="2"/>
    </font>
    <font>
      <b/>
      <sz val="11"/>
      <color theme="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6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 vertical="top"/>
    </xf>
    <xf numFmtId="0" fontId="7" fillId="0" borderId="0" xfId="0" applyFont="1"/>
    <xf numFmtId="0" fontId="8" fillId="0" borderId="0" xfId="0" applyFont="1"/>
    <xf numFmtId="0" fontId="12" fillId="0" borderId="0" xfId="0" applyFont="1"/>
    <xf numFmtId="0" fontId="13" fillId="0" borderId="0" xfId="0" applyFont="1"/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4" fontId="5" fillId="0" borderId="9" xfId="0" applyNumberFormat="1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5" fillId="0" borderId="0" xfId="0" applyFont="1" applyAlignment="1">
      <alignment horizontal="right"/>
    </xf>
    <xf numFmtId="14" fontId="5" fillId="0" borderId="13" xfId="0" applyNumberFormat="1" applyFont="1" applyBorder="1" applyAlignment="1">
      <alignment horizontal="right"/>
    </xf>
    <xf numFmtId="0" fontId="5" fillId="0" borderId="13" xfId="0" applyFont="1" applyBorder="1" applyAlignment="1">
      <alignment horizontal="right"/>
    </xf>
    <xf numFmtId="0" fontId="8" fillId="0" borderId="14" xfId="0" applyFont="1" applyBorder="1" applyAlignment="1">
      <alignment horizontal="center" vertical="center"/>
    </xf>
    <xf numFmtId="0" fontId="14" fillId="0" borderId="0" xfId="0" applyFont="1"/>
    <xf numFmtId="0" fontId="5" fillId="0" borderId="9" xfId="0" applyFont="1" applyBorder="1"/>
    <xf numFmtId="0" fontId="5" fillId="0" borderId="0" xfId="0" applyFont="1" applyBorder="1"/>
    <xf numFmtId="14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172" fontId="5" fillId="0" borderId="0" xfId="0" applyNumberFormat="1" applyFont="1" applyBorder="1" applyAlignment="1">
      <alignment horizontal="right"/>
    </xf>
    <xf numFmtId="173" fontId="5" fillId="0" borderId="9" xfId="41" applyNumberFormat="1" applyFont="1" applyBorder="1" applyAlignment="1">
      <alignment horizontal="right"/>
    </xf>
    <xf numFmtId="173" fontId="5" fillId="0" borderId="13" xfId="41" applyNumberFormat="1" applyFont="1" applyBorder="1" applyAlignment="1">
      <alignment horizontal="right"/>
    </xf>
    <xf numFmtId="174" fontId="5" fillId="0" borderId="9" xfId="41" applyNumberFormat="1" applyFont="1" applyBorder="1" applyAlignment="1">
      <alignment horizontal="right"/>
    </xf>
    <xf numFmtId="174" fontId="5" fillId="0" borderId="13" xfId="41" applyNumberFormat="1" applyFont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5" fillId="0" borderId="16" xfId="0" applyFont="1" applyBorder="1" applyAlignment="1">
      <alignment horizontal="right"/>
    </xf>
    <xf numFmtId="0" fontId="9" fillId="3" borderId="2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5" fillId="0" borderId="17" xfId="0" applyFont="1" applyBorder="1"/>
    <xf numFmtId="174" fontId="7" fillId="0" borderId="13" xfId="41" applyNumberFormat="1" applyFont="1" applyBorder="1" applyAlignment="1">
      <alignment horizontal="right" vertical="center"/>
    </xf>
    <xf numFmtId="174" fontId="7" fillId="0" borderId="9" xfId="41" applyNumberFormat="1" applyFont="1" applyBorder="1" applyAlignment="1">
      <alignment horizontal="right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43" fontId="7" fillId="0" borderId="9" xfId="41" applyFont="1" applyBorder="1" applyAlignment="1">
      <alignment horizontal="right" vertical="center"/>
    </xf>
    <xf numFmtId="173" fontId="7" fillId="0" borderId="9" xfId="41" applyNumberFormat="1" applyFont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</cellXfs>
  <cellStyles count="42">
    <cellStyle name="Comma" xfId="41" builtinId="3"/>
    <cellStyle name="Comma [0] 2" xfId="15" xr:uid="{00000000-0005-0000-0000-000000000000}"/>
    <cellStyle name="Comma 10" xfId="30" xr:uid="{00000000-0005-0000-0000-00004C000000}"/>
    <cellStyle name="Comma 11" xfId="31" xr:uid="{00000000-0005-0000-0000-00004D000000}"/>
    <cellStyle name="Comma 12" xfId="32" xr:uid="{00000000-0005-0000-0000-00004E000000}"/>
    <cellStyle name="Comma 13" xfId="36" xr:uid="{00000000-0005-0000-0000-000052000000}"/>
    <cellStyle name="Comma 14" xfId="37" xr:uid="{00000000-0005-0000-0000-000053000000}"/>
    <cellStyle name="Comma 15" xfId="38" xr:uid="{00000000-0005-0000-0000-000054000000}"/>
    <cellStyle name="Comma 16" xfId="39" xr:uid="{6B8B39EA-0E90-4C9B-A48E-A0FD21A213EA}"/>
    <cellStyle name="Comma 17" xfId="40" xr:uid="{AABE2E2B-BF25-4557-935B-C87C75FCED5F}"/>
    <cellStyle name="Comma 2" xfId="1" xr:uid="{00000000-0005-0000-0000-000001000000}"/>
    <cellStyle name="Comma 2 2" xfId="10" xr:uid="{00000000-0005-0000-0000-000002000000}"/>
    <cellStyle name="Comma 2 2 2" xfId="26" xr:uid="{00000000-0005-0000-0000-000003000000}"/>
    <cellStyle name="Comma 2 2 3" xfId="28" xr:uid="{00000000-0005-0000-0000-000004000000}"/>
    <cellStyle name="Comma 2 2 4" xfId="25" xr:uid="{00000000-0005-0000-0000-000002000000}"/>
    <cellStyle name="Comma 2 3" xfId="12" xr:uid="{00000000-0005-0000-0000-000003000000}"/>
    <cellStyle name="Comma 2 4" xfId="34" xr:uid="{00000000-0005-0000-0000-000001000000}"/>
    <cellStyle name="Comma 3" xfId="9" xr:uid="{00000000-0005-0000-0000-000004000000}"/>
    <cellStyle name="Comma 3 2" xfId="11" xr:uid="{00000000-0005-0000-0000-000005000000}"/>
    <cellStyle name="Comma 3 3" xfId="23" xr:uid="{00000000-0005-0000-0000-000005000000}"/>
    <cellStyle name="Comma 3 4" xfId="35" xr:uid="{00000000-0005-0000-0000-000002000000}"/>
    <cellStyle name="Comma 4" xfId="16" xr:uid="{00000000-0005-0000-0000-00003E000000}"/>
    <cellStyle name="Comma 4 2" xfId="33" xr:uid="{00000000-0005-0000-0000-000003000000}"/>
    <cellStyle name="Comma 5" xfId="17" xr:uid="{00000000-0005-0000-0000-00003F000000}"/>
    <cellStyle name="Comma 6" xfId="18" xr:uid="{00000000-0005-0000-0000-000040000000}"/>
    <cellStyle name="Comma 7" xfId="19" xr:uid="{00000000-0005-0000-0000-000042000000}"/>
    <cellStyle name="Comma 8" xfId="20" xr:uid="{00000000-0005-0000-0000-000042000000}"/>
    <cellStyle name="Comma 9" xfId="29" xr:uid="{00000000-0005-0000-0000-00004B000000}"/>
    <cellStyle name="Currency 2" xfId="22" xr:uid="{00000000-0005-0000-0000-000006000000}"/>
    <cellStyle name="Currency 3" xfId="24" xr:uid="{00000000-0005-0000-0000-000007000000}"/>
    <cellStyle name="Normal" xfId="0" builtinId="0"/>
    <cellStyle name="Normal 2" xfId="2" xr:uid="{00000000-0005-0000-0000-000007000000}"/>
    <cellStyle name="Normal 207" xfId="21" xr:uid="{00000000-0005-0000-0000-00000A000000}"/>
    <cellStyle name="Normal 3" xfId="4" xr:uid="{00000000-0005-0000-0000-000008000000}"/>
    <cellStyle name="Normal 3 2" xfId="27" xr:uid="{00000000-0005-0000-0000-00000B000000}"/>
    <cellStyle name="Normal 4" xfId="5" xr:uid="{00000000-0005-0000-0000-000009000000}"/>
    <cellStyle name="Normal 5" xfId="6" xr:uid="{00000000-0005-0000-0000-00000A000000}"/>
    <cellStyle name="Normal 6" xfId="7" xr:uid="{00000000-0005-0000-0000-00000B000000}"/>
    <cellStyle name="Normal 7" xfId="3" xr:uid="{00000000-0005-0000-0000-00000C000000}"/>
    <cellStyle name="Normal 7 2" xfId="8" xr:uid="{00000000-0005-0000-0000-00000D000000}"/>
    <cellStyle name="Percent 2" xfId="14" xr:uid="{00000000-0005-0000-0000-00000E000000}"/>
    <cellStyle name="Percent 3" xfId="13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fese.e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fese.e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83364</xdr:rowOff>
    </xdr:from>
    <xdr:to>
      <xdr:col>0</xdr:col>
      <xdr:colOff>2442401</xdr:colOff>
      <xdr:row>3</xdr:row>
      <xdr:rowOff>160149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4667" y="83364"/>
          <a:ext cx="2321049" cy="766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84433</xdr:rowOff>
    </xdr:from>
    <xdr:to>
      <xdr:col>1</xdr:col>
      <xdr:colOff>531586</xdr:colOff>
      <xdr:row>3</xdr:row>
      <xdr:rowOff>167437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E910B3-8E23-4430-BED5-881D531B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7970" y="84433"/>
          <a:ext cx="2405743" cy="70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07"/>
  <sheetViews>
    <sheetView showGridLines="0" tabSelected="1" zoomScale="51" zoomScaleNormal="60" workbookViewId="0">
      <selection activeCell="A9" sqref="A9:A10"/>
    </sheetView>
  </sheetViews>
  <sheetFormatPr defaultColWidth="9.28515625" defaultRowHeight="18"/>
  <cols>
    <col min="1" max="1" width="36.5703125" style="38" customWidth="1"/>
    <col min="2" max="2" width="14.28515625" style="1" bestFit="1" customWidth="1"/>
    <col min="3" max="3" width="20" style="1" bestFit="1" customWidth="1"/>
    <col min="4" max="4" width="23.140625" style="1" bestFit="1" customWidth="1"/>
    <col min="5" max="5" width="40.85546875" style="1" customWidth="1"/>
    <col min="6" max="6" width="8.140625" style="1" bestFit="1" customWidth="1"/>
    <col min="7" max="7" width="11.140625" style="1" bestFit="1" customWidth="1"/>
    <col min="8" max="8" width="13.42578125" style="1" bestFit="1" customWidth="1"/>
    <col min="9" max="9" width="31" style="1" customWidth="1"/>
    <col min="10" max="10" width="24" style="1" customWidth="1"/>
    <col min="11" max="11" width="29.42578125" style="1" customWidth="1"/>
    <col min="12" max="12" width="46.28515625" style="1" bestFit="1" customWidth="1"/>
    <col min="13" max="13" width="16" style="1" customWidth="1"/>
    <col min="14" max="14" width="17.7109375" style="1" bestFit="1" customWidth="1"/>
    <col min="15" max="15" width="58.85546875" style="1" bestFit="1" customWidth="1"/>
    <col min="16" max="16" width="22.140625" style="1" bestFit="1" customWidth="1"/>
    <col min="17" max="17" width="23.85546875" style="1" bestFit="1" customWidth="1"/>
    <col min="18" max="18" width="40.5703125" style="1" bestFit="1" customWidth="1"/>
    <col min="19" max="19" width="23.7109375" style="1" bestFit="1" customWidth="1"/>
    <col min="20" max="20" width="25.7109375" customWidth="1"/>
    <col min="21" max="21" width="23.42578125" customWidth="1"/>
    <col min="22" max="22" width="21.28515625" customWidth="1"/>
    <col min="23" max="16384" width="9.28515625" style="1"/>
  </cols>
  <sheetData>
    <row r="1" spans="1:22">
      <c r="A1" s="37"/>
      <c r="T1" s="1"/>
      <c r="U1" s="1"/>
      <c r="V1" s="1"/>
    </row>
    <row r="2" spans="1:22">
      <c r="T2" s="1"/>
      <c r="U2" s="1"/>
      <c r="V2" s="1"/>
    </row>
    <row r="3" spans="1:22">
      <c r="T3" s="1"/>
      <c r="U3" s="1"/>
      <c r="V3" s="1"/>
    </row>
    <row r="4" spans="1:22">
      <c r="T4" s="1"/>
      <c r="U4" s="1"/>
      <c r="V4" s="1"/>
    </row>
    <row r="5" spans="1:22">
      <c r="T5" s="1"/>
      <c r="U5" s="1"/>
      <c r="V5" s="1"/>
    </row>
    <row r="6" spans="1:22" s="6" customFormat="1" ht="27.75">
      <c r="A6" s="42" t="s">
        <v>373</v>
      </c>
    </row>
    <row r="7" spans="1:22" ht="18.75" thickBot="1">
      <c r="T7" s="30"/>
      <c r="U7" s="30"/>
      <c r="V7" s="30"/>
    </row>
    <row r="8" spans="1:22" ht="18.75" thickBot="1">
      <c r="A8" s="53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5"/>
      <c r="P8" s="45" t="s">
        <v>376</v>
      </c>
      <c r="Q8" s="46"/>
      <c r="R8" s="47"/>
      <c r="S8" s="33"/>
      <c r="T8" s="28"/>
      <c r="U8" s="28"/>
      <c r="V8" s="29"/>
    </row>
    <row r="9" spans="1:22" ht="20.25" customHeight="1">
      <c r="A9" s="43" t="s">
        <v>378</v>
      </c>
      <c r="B9" s="43" t="s">
        <v>0</v>
      </c>
      <c r="C9" s="43" t="s">
        <v>1</v>
      </c>
      <c r="D9" s="43" t="s">
        <v>71</v>
      </c>
      <c r="E9" s="51" t="s">
        <v>2</v>
      </c>
      <c r="F9" s="48" t="s">
        <v>3</v>
      </c>
      <c r="G9" s="49"/>
      <c r="H9" s="50"/>
      <c r="I9" s="48" t="s">
        <v>4</v>
      </c>
      <c r="J9" s="49"/>
      <c r="K9" s="50"/>
      <c r="L9" s="43" t="s">
        <v>72</v>
      </c>
      <c r="M9" s="51" t="s">
        <v>5</v>
      </c>
      <c r="N9" s="51" t="s">
        <v>6</v>
      </c>
      <c r="O9" s="43" t="s">
        <v>377</v>
      </c>
      <c r="P9" s="43" t="s">
        <v>73</v>
      </c>
      <c r="Q9" s="43" t="s">
        <v>74</v>
      </c>
      <c r="R9" s="43" t="s">
        <v>149</v>
      </c>
      <c r="S9" s="43" t="s">
        <v>380</v>
      </c>
      <c r="T9" s="43" t="s">
        <v>374</v>
      </c>
      <c r="U9" s="43" t="s">
        <v>375</v>
      </c>
      <c r="V9" s="43" t="s">
        <v>379</v>
      </c>
    </row>
    <row r="10" spans="1:22" ht="33.75" customHeight="1" thickBot="1">
      <c r="A10" s="44"/>
      <c r="B10" s="44"/>
      <c r="C10" s="44"/>
      <c r="D10" s="44"/>
      <c r="E10" s="52"/>
      <c r="F10" s="7" t="s">
        <v>7</v>
      </c>
      <c r="G10" s="8" t="s">
        <v>8</v>
      </c>
      <c r="H10" s="15" t="s">
        <v>9</v>
      </c>
      <c r="I10" s="7" t="s">
        <v>7</v>
      </c>
      <c r="J10" s="8" t="s">
        <v>8</v>
      </c>
      <c r="K10" s="9" t="s">
        <v>9</v>
      </c>
      <c r="L10" s="44"/>
      <c r="M10" s="52"/>
      <c r="N10" s="52"/>
      <c r="O10" s="44"/>
      <c r="P10" s="44"/>
      <c r="Q10" s="44"/>
      <c r="R10" s="44"/>
      <c r="S10" s="44"/>
      <c r="T10" s="44"/>
      <c r="U10" s="44"/>
      <c r="V10" s="44"/>
    </row>
    <row r="11" spans="1:22">
      <c r="A11" s="39" t="s">
        <v>290</v>
      </c>
      <c r="B11" s="10">
        <v>43669</v>
      </c>
      <c r="C11" s="11" t="s">
        <v>17</v>
      </c>
      <c r="D11" s="11" t="s">
        <v>212</v>
      </c>
      <c r="E11" s="11" t="s">
        <v>213</v>
      </c>
      <c r="F11" s="11">
        <v>5010</v>
      </c>
      <c r="G11" s="11" t="s">
        <v>169</v>
      </c>
      <c r="H11" s="11" t="s">
        <v>169</v>
      </c>
      <c r="I11" s="11" t="s">
        <v>214</v>
      </c>
      <c r="J11" s="11" t="s">
        <v>169</v>
      </c>
      <c r="K11" s="11" t="s">
        <v>169</v>
      </c>
      <c r="L11" s="11" t="s">
        <v>406</v>
      </c>
      <c r="M11" s="11" t="s">
        <v>215</v>
      </c>
      <c r="N11" s="11" t="s">
        <v>216</v>
      </c>
      <c r="O11" s="22">
        <v>1520.66455991</v>
      </c>
      <c r="P11" s="22" t="s">
        <v>14</v>
      </c>
      <c r="Q11" s="22" t="s">
        <v>14</v>
      </c>
      <c r="R11" s="22" t="s">
        <v>14</v>
      </c>
      <c r="S11" s="24">
        <v>5400</v>
      </c>
      <c r="T11" s="31">
        <v>301.98878631578947</v>
      </c>
      <c r="U11" s="31">
        <v>74591.230219999998</v>
      </c>
      <c r="V11" s="31">
        <v>1609778</v>
      </c>
    </row>
    <row r="12" spans="1:22">
      <c r="A12" s="39" t="s">
        <v>55</v>
      </c>
      <c r="B12" s="10">
        <v>43532</v>
      </c>
      <c r="C12" s="11" t="s">
        <v>10</v>
      </c>
      <c r="D12" s="11" t="s">
        <v>11</v>
      </c>
      <c r="E12" s="11" t="s">
        <v>56</v>
      </c>
      <c r="F12" s="11">
        <v>5000</v>
      </c>
      <c r="G12" s="11">
        <v>25</v>
      </c>
      <c r="H12" s="11">
        <v>4</v>
      </c>
      <c r="I12" s="11" t="s">
        <v>57</v>
      </c>
      <c r="J12" s="11" t="s">
        <v>58</v>
      </c>
      <c r="K12" s="11" t="s">
        <v>57</v>
      </c>
      <c r="L12" s="11" t="s">
        <v>59</v>
      </c>
      <c r="M12" s="11" t="s">
        <v>60</v>
      </c>
      <c r="N12" s="11" t="s">
        <v>61</v>
      </c>
      <c r="O12" s="22">
        <v>259.77999999999997</v>
      </c>
      <c r="P12" s="22">
        <v>3</v>
      </c>
      <c r="Q12" s="22">
        <v>0</v>
      </c>
      <c r="R12" s="22">
        <v>3</v>
      </c>
      <c r="S12" s="24">
        <v>1741</v>
      </c>
      <c r="T12" s="32">
        <v>20.263435588235296</v>
      </c>
      <c r="U12" s="32">
        <v>1377.91362</v>
      </c>
      <c r="V12" s="32">
        <v>129149</v>
      </c>
    </row>
    <row r="13" spans="1:22">
      <c r="A13" s="39" t="s">
        <v>55</v>
      </c>
      <c r="B13" s="10">
        <v>43650</v>
      </c>
      <c r="C13" s="11" t="s">
        <v>10</v>
      </c>
      <c r="D13" s="11" t="s">
        <v>11</v>
      </c>
      <c r="E13" s="11" t="s">
        <v>195</v>
      </c>
      <c r="F13" s="11">
        <v>8000</v>
      </c>
      <c r="G13" s="11">
        <v>40</v>
      </c>
      <c r="H13" s="11">
        <v>5</v>
      </c>
      <c r="I13" s="11" t="s">
        <v>196</v>
      </c>
      <c r="J13" s="11" t="s">
        <v>196</v>
      </c>
      <c r="K13" s="11" t="s">
        <v>197</v>
      </c>
      <c r="L13" s="11" t="s">
        <v>59</v>
      </c>
      <c r="M13" s="11" t="s">
        <v>198</v>
      </c>
      <c r="N13" s="11" t="s">
        <v>199</v>
      </c>
      <c r="O13" s="22">
        <v>255</v>
      </c>
      <c r="P13" s="22">
        <v>173.99</v>
      </c>
      <c r="Q13" s="22">
        <v>0</v>
      </c>
      <c r="R13" s="22">
        <v>173.99</v>
      </c>
      <c r="S13" s="24">
        <v>66</v>
      </c>
      <c r="T13" s="32">
        <v>1.5629337313432836</v>
      </c>
      <c r="U13" s="32">
        <v>104.71656</v>
      </c>
      <c r="V13" s="32">
        <v>4539</v>
      </c>
    </row>
    <row r="14" spans="1:22">
      <c r="A14" s="39" t="s">
        <v>55</v>
      </c>
      <c r="B14" s="10">
        <v>43655</v>
      </c>
      <c r="C14" s="11" t="s">
        <v>10</v>
      </c>
      <c r="D14" s="11" t="s">
        <v>11</v>
      </c>
      <c r="E14" s="11" t="s">
        <v>200</v>
      </c>
      <c r="F14" s="11">
        <v>8000</v>
      </c>
      <c r="G14" s="11">
        <v>40</v>
      </c>
      <c r="H14" s="11">
        <v>5</v>
      </c>
      <c r="I14" s="11" t="s">
        <v>196</v>
      </c>
      <c r="J14" s="11" t="s">
        <v>196</v>
      </c>
      <c r="K14" s="11" t="s">
        <v>197</v>
      </c>
      <c r="L14" s="11" t="s">
        <v>59</v>
      </c>
      <c r="M14" s="11" t="s">
        <v>201</v>
      </c>
      <c r="N14" s="11" t="s">
        <v>202</v>
      </c>
      <c r="O14" s="22">
        <v>26.37</v>
      </c>
      <c r="P14" s="22">
        <v>9.56</v>
      </c>
      <c r="Q14" s="22">
        <v>0</v>
      </c>
      <c r="R14" s="22">
        <v>9.56</v>
      </c>
      <c r="S14" s="24">
        <v>1</v>
      </c>
      <c r="T14" s="32">
        <v>120</v>
      </c>
      <c r="U14" s="32">
        <v>120</v>
      </c>
      <c r="V14" s="32">
        <v>46</v>
      </c>
    </row>
    <row r="15" spans="1:22">
      <c r="A15" s="39" t="s">
        <v>55</v>
      </c>
      <c r="B15" s="10">
        <v>43655</v>
      </c>
      <c r="C15" s="11" t="s">
        <v>10</v>
      </c>
      <c r="D15" s="11" t="s">
        <v>11</v>
      </c>
      <c r="E15" s="11" t="s">
        <v>203</v>
      </c>
      <c r="F15" s="11">
        <v>8000</v>
      </c>
      <c r="G15" s="11">
        <v>40</v>
      </c>
      <c r="H15" s="11">
        <v>5</v>
      </c>
      <c r="I15" s="11" t="s">
        <v>196</v>
      </c>
      <c r="J15" s="11" t="s">
        <v>196</v>
      </c>
      <c r="K15" s="11" t="s">
        <v>197</v>
      </c>
      <c r="L15" s="11" t="s">
        <v>59</v>
      </c>
      <c r="M15" s="11" t="s">
        <v>204</v>
      </c>
      <c r="N15" s="11" t="s">
        <v>205</v>
      </c>
      <c r="O15" s="22">
        <v>8.6</v>
      </c>
      <c r="P15" s="22">
        <v>5.03</v>
      </c>
      <c r="Q15" s="22">
        <v>0</v>
      </c>
      <c r="R15" s="22">
        <v>5.03</v>
      </c>
      <c r="S15" s="24">
        <v>1</v>
      </c>
      <c r="T15" s="32">
        <v>19750</v>
      </c>
      <c r="U15" s="32">
        <v>19750</v>
      </c>
      <c r="V15" s="32">
        <v>55</v>
      </c>
    </row>
    <row r="16" spans="1:22">
      <c r="A16" s="39" t="s">
        <v>55</v>
      </c>
      <c r="B16" s="10">
        <v>43655</v>
      </c>
      <c r="C16" s="11" t="s">
        <v>10</v>
      </c>
      <c r="D16" s="11" t="s">
        <v>11</v>
      </c>
      <c r="E16" s="11" t="s">
        <v>206</v>
      </c>
      <c r="F16" s="11">
        <v>8000</v>
      </c>
      <c r="G16" s="11">
        <v>40</v>
      </c>
      <c r="H16" s="11">
        <v>5</v>
      </c>
      <c r="I16" s="11" t="s">
        <v>196</v>
      </c>
      <c r="J16" s="11" t="s">
        <v>196</v>
      </c>
      <c r="K16" s="11" t="s">
        <v>197</v>
      </c>
      <c r="L16" s="11" t="s">
        <v>59</v>
      </c>
      <c r="M16" s="11" t="s">
        <v>207</v>
      </c>
      <c r="N16" s="11" t="s">
        <v>208</v>
      </c>
      <c r="O16" s="22">
        <v>13.62</v>
      </c>
      <c r="P16" s="22">
        <v>3.96</v>
      </c>
      <c r="Q16" s="22">
        <v>0</v>
      </c>
      <c r="R16" s="22">
        <v>3.96</v>
      </c>
      <c r="S16" s="24">
        <v>1</v>
      </c>
      <c r="T16" s="32">
        <v>229.16666666666666</v>
      </c>
      <c r="U16" s="32">
        <v>687.5</v>
      </c>
      <c r="V16" s="32">
        <v>46</v>
      </c>
    </row>
    <row r="17" spans="1:22">
      <c r="A17" s="39" t="s">
        <v>55</v>
      </c>
      <c r="B17" s="10">
        <v>43655</v>
      </c>
      <c r="C17" s="11" t="s">
        <v>10</v>
      </c>
      <c r="D17" s="11" t="s">
        <v>11</v>
      </c>
      <c r="E17" s="11" t="s">
        <v>211</v>
      </c>
      <c r="F17" s="11">
        <v>8000</v>
      </c>
      <c r="G17" s="11">
        <v>40</v>
      </c>
      <c r="H17" s="11">
        <v>5</v>
      </c>
      <c r="I17" s="11" t="s">
        <v>196</v>
      </c>
      <c r="J17" s="11" t="s">
        <v>196</v>
      </c>
      <c r="K17" s="11" t="s">
        <v>197</v>
      </c>
      <c r="L17" s="11" t="s">
        <v>59</v>
      </c>
      <c r="M17" s="11" t="s">
        <v>209</v>
      </c>
      <c r="N17" s="11" t="s">
        <v>210</v>
      </c>
      <c r="O17" s="22">
        <v>36.119999999999997</v>
      </c>
      <c r="P17" s="22">
        <v>13.88</v>
      </c>
      <c r="Q17" s="22">
        <v>0</v>
      </c>
      <c r="R17" s="22">
        <v>13.88</v>
      </c>
      <c r="S17" s="24">
        <v>1</v>
      </c>
      <c r="T17" s="32">
        <v>48.317779999999999</v>
      </c>
      <c r="U17" s="32">
        <v>144.95334</v>
      </c>
      <c r="V17" s="32">
        <v>46</v>
      </c>
    </row>
    <row r="18" spans="1:22">
      <c r="A18" s="39" t="s">
        <v>55</v>
      </c>
      <c r="B18" s="10">
        <v>43689</v>
      </c>
      <c r="C18" s="11" t="s">
        <v>10</v>
      </c>
      <c r="D18" s="11" t="s">
        <v>11</v>
      </c>
      <c r="E18" s="11" t="s">
        <v>247</v>
      </c>
      <c r="F18" s="11">
        <v>1000</v>
      </c>
      <c r="G18" s="11">
        <v>15</v>
      </c>
      <c r="H18" s="11">
        <v>2</v>
      </c>
      <c r="I18" s="11" t="s">
        <v>248</v>
      </c>
      <c r="J18" s="11" t="s">
        <v>249</v>
      </c>
      <c r="K18" s="11" t="s">
        <v>250</v>
      </c>
      <c r="L18" s="11" t="s">
        <v>59</v>
      </c>
      <c r="M18" s="11" t="s">
        <v>251</v>
      </c>
      <c r="N18" s="11" t="s">
        <v>252</v>
      </c>
      <c r="O18" s="22">
        <v>18.96</v>
      </c>
      <c r="P18" s="22">
        <v>5.0199999999999996</v>
      </c>
      <c r="Q18" s="22">
        <v>0</v>
      </c>
      <c r="R18" s="22">
        <v>5.0199999999999996</v>
      </c>
      <c r="S18" s="24">
        <v>85</v>
      </c>
      <c r="T18" s="32">
        <v>66.798500937499995</v>
      </c>
      <c r="U18" s="32">
        <v>2137.5520299999998</v>
      </c>
      <c r="V18" s="32">
        <v>46286</v>
      </c>
    </row>
    <row r="19" spans="1:22">
      <c r="A19" s="39" t="s">
        <v>55</v>
      </c>
      <c r="B19" s="10">
        <v>43794</v>
      </c>
      <c r="C19" s="11" t="s">
        <v>10</v>
      </c>
      <c r="D19" s="11" t="s">
        <v>11</v>
      </c>
      <c r="E19" s="11" t="s">
        <v>299</v>
      </c>
      <c r="F19" s="11">
        <v>6000</v>
      </c>
      <c r="G19" s="11">
        <v>50</v>
      </c>
      <c r="H19" s="11">
        <v>6</v>
      </c>
      <c r="I19" s="11" t="s">
        <v>300</v>
      </c>
      <c r="J19" s="11" t="s">
        <v>300</v>
      </c>
      <c r="K19" s="11" t="s">
        <v>300</v>
      </c>
      <c r="L19" s="11" t="s">
        <v>59</v>
      </c>
      <c r="M19" s="11" t="s">
        <v>301</v>
      </c>
      <c r="N19" s="11" t="s">
        <v>302</v>
      </c>
      <c r="O19" s="22">
        <v>53.28</v>
      </c>
      <c r="P19" s="22">
        <v>3.4</v>
      </c>
      <c r="Q19" s="22">
        <v>0</v>
      </c>
      <c r="R19" s="22">
        <v>3.4</v>
      </c>
      <c r="S19" s="24">
        <v>660</v>
      </c>
      <c r="T19" s="32">
        <v>77.620734400000003</v>
      </c>
      <c r="U19" s="32">
        <v>1940.51836</v>
      </c>
      <c r="V19" s="32">
        <v>46350</v>
      </c>
    </row>
    <row r="20" spans="1:22">
      <c r="A20" s="39" t="s">
        <v>55</v>
      </c>
      <c r="B20" s="10">
        <v>43798</v>
      </c>
      <c r="C20" s="11" t="s">
        <v>10</v>
      </c>
      <c r="D20" s="11" t="s">
        <v>11</v>
      </c>
      <c r="E20" s="11" t="s">
        <v>303</v>
      </c>
      <c r="F20" s="11">
        <v>1</v>
      </c>
      <c r="G20" s="11">
        <v>10</v>
      </c>
      <c r="H20" s="11">
        <v>1</v>
      </c>
      <c r="I20" s="11" t="s">
        <v>229</v>
      </c>
      <c r="J20" s="11" t="s">
        <v>63</v>
      </c>
      <c r="K20" s="11" t="s">
        <v>304</v>
      </c>
      <c r="L20" s="11" t="s">
        <v>59</v>
      </c>
      <c r="M20" s="11" t="s">
        <v>305</v>
      </c>
      <c r="N20" s="11" t="s">
        <v>306</v>
      </c>
      <c r="O20" s="22">
        <v>183.16</v>
      </c>
      <c r="P20" s="22">
        <v>30</v>
      </c>
      <c r="Q20" s="22">
        <v>10.41</v>
      </c>
      <c r="R20" s="22">
        <v>40.409999999999997</v>
      </c>
      <c r="S20" s="24">
        <v>193</v>
      </c>
      <c r="T20" s="32">
        <v>930.93604904761912</v>
      </c>
      <c r="U20" s="32">
        <v>19549.657030000002</v>
      </c>
      <c r="V20" s="32">
        <v>208818</v>
      </c>
    </row>
    <row r="21" spans="1:22">
      <c r="A21" s="39" t="s">
        <v>55</v>
      </c>
      <c r="B21" s="10">
        <v>43815</v>
      </c>
      <c r="C21" s="11" t="s">
        <v>10</v>
      </c>
      <c r="D21" s="11" t="s">
        <v>28</v>
      </c>
      <c r="E21" s="11" t="s">
        <v>329</v>
      </c>
      <c r="F21" s="11">
        <v>1</v>
      </c>
      <c r="G21" s="11">
        <v>10</v>
      </c>
      <c r="H21" s="11">
        <v>1</v>
      </c>
      <c r="I21" s="11" t="s">
        <v>330</v>
      </c>
      <c r="J21" s="11" t="s">
        <v>63</v>
      </c>
      <c r="K21" s="11" t="s">
        <v>304</v>
      </c>
      <c r="L21" s="11" t="s">
        <v>59</v>
      </c>
      <c r="M21" s="11" t="s">
        <v>331</v>
      </c>
      <c r="N21" s="11" t="s">
        <v>332</v>
      </c>
      <c r="O21" s="22">
        <v>336.64</v>
      </c>
      <c r="P21" s="22">
        <v>0</v>
      </c>
      <c r="Q21" s="22">
        <v>30.36</v>
      </c>
      <c r="R21" s="22">
        <v>30.36</v>
      </c>
      <c r="S21" s="24">
        <v>108</v>
      </c>
      <c r="T21" s="32">
        <v>295.03533552941173</v>
      </c>
      <c r="U21" s="32">
        <v>75234.010559999995</v>
      </c>
      <c r="V21" s="32">
        <v>72290</v>
      </c>
    </row>
    <row r="22" spans="1:22">
      <c r="A22" s="39" t="s">
        <v>403</v>
      </c>
      <c r="B22" s="10">
        <v>43475</v>
      </c>
      <c r="C22" s="11" t="s">
        <v>10</v>
      </c>
      <c r="D22" s="11" t="s">
        <v>11</v>
      </c>
      <c r="E22" s="11" t="s">
        <v>381</v>
      </c>
      <c r="F22" s="11" t="s">
        <v>169</v>
      </c>
      <c r="G22" s="11" t="s">
        <v>169</v>
      </c>
      <c r="H22" s="11" t="s">
        <v>169</v>
      </c>
      <c r="I22" s="11" t="s">
        <v>382</v>
      </c>
      <c r="J22" s="11" t="s">
        <v>169</v>
      </c>
      <c r="K22" s="11" t="s">
        <v>169</v>
      </c>
      <c r="L22" s="11" t="s">
        <v>59</v>
      </c>
      <c r="M22" s="11" t="s">
        <v>383</v>
      </c>
      <c r="N22" s="11" t="s">
        <v>384</v>
      </c>
      <c r="O22" s="22">
        <v>16.7</v>
      </c>
      <c r="P22" s="22">
        <v>1</v>
      </c>
      <c r="Q22" s="22">
        <v>15.7</v>
      </c>
      <c r="R22" s="22">
        <v>16.7</v>
      </c>
      <c r="S22" s="24">
        <v>6</v>
      </c>
      <c r="T22" s="32">
        <v>9</v>
      </c>
      <c r="U22" s="32">
        <v>2232</v>
      </c>
      <c r="V22" s="32">
        <v>766862</v>
      </c>
    </row>
    <row r="23" spans="1:22">
      <c r="A23" s="39" t="s">
        <v>403</v>
      </c>
      <c r="B23" s="10">
        <v>43689</v>
      </c>
      <c r="C23" s="11" t="s">
        <v>10</v>
      </c>
      <c r="D23" s="11" t="s">
        <v>11</v>
      </c>
      <c r="E23" s="11" t="s">
        <v>385</v>
      </c>
      <c r="F23" s="11" t="s">
        <v>169</v>
      </c>
      <c r="G23" s="11" t="s">
        <v>169</v>
      </c>
      <c r="H23" s="11" t="s">
        <v>169</v>
      </c>
      <c r="I23" s="11" t="s">
        <v>163</v>
      </c>
      <c r="J23" s="11" t="s">
        <v>169</v>
      </c>
      <c r="K23" s="11" t="s">
        <v>169</v>
      </c>
      <c r="L23" s="11" t="s">
        <v>59</v>
      </c>
      <c r="M23" s="11" t="s">
        <v>385</v>
      </c>
      <c r="N23" s="11" t="s">
        <v>386</v>
      </c>
      <c r="O23" s="22">
        <v>6.0554999999999998E-2</v>
      </c>
      <c r="P23" s="22" t="s">
        <v>14</v>
      </c>
      <c r="Q23" s="22">
        <v>6.0554999999999998E-2</v>
      </c>
      <c r="R23" s="22">
        <v>6.0554999999999998E-2</v>
      </c>
      <c r="S23" s="24">
        <v>0</v>
      </c>
      <c r="T23" s="32">
        <v>1</v>
      </c>
      <c r="U23" s="32">
        <v>174</v>
      </c>
      <c r="V23" s="32">
        <v>0.3</v>
      </c>
    </row>
    <row r="24" spans="1:22">
      <c r="A24" s="39" t="s">
        <v>125</v>
      </c>
      <c r="B24" s="10">
        <v>43599</v>
      </c>
      <c r="C24" s="11" t="s">
        <v>17</v>
      </c>
      <c r="D24" s="11" t="s">
        <v>28</v>
      </c>
      <c r="E24" s="11" t="s">
        <v>124</v>
      </c>
      <c r="F24" s="11" t="s">
        <v>169</v>
      </c>
      <c r="G24" s="11" t="s">
        <v>169</v>
      </c>
      <c r="H24" s="11" t="s">
        <v>169</v>
      </c>
      <c r="I24" s="11" t="s">
        <v>169</v>
      </c>
      <c r="J24" s="11" t="s">
        <v>169</v>
      </c>
      <c r="K24" s="11" t="s">
        <v>13</v>
      </c>
      <c r="L24" s="11" t="s">
        <v>59</v>
      </c>
      <c r="M24" s="11" t="s">
        <v>122</v>
      </c>
      <c r="N24" s="11" t="s">
        <v>123</v>
      </c>
      <c r="O24" s="22">
        <v>236.27998210000001</v>
      </c>
      <c r="P24" s="22">
        <v>21.6</v>
      </c>
      <c r="Q24" s="22">
        <v>32.4</v>
      </c>
      <c r="R24" s="22">
        <v>54</v>
      </c>
      <c r="S24" s="24">
        <v>1843</v>
      </c>
      <c r="T24" s="32">
        <v>86.340793605577687</v>
      </c>
      <c r="U24" s="32">
        <v>21671.539195000001</v>
      </c>
      <c r="V24" s="32">
        <v>310300</v>
      </c>
    </row>
    <row r="25" spans="1:22">
      <c r="A25" s="39" t="s">
        <v>125</v>
      </c>
      <c r="B25" s="10">
        <v>43644</v>
      </c>
      <c r="C25" s="11" t="s">
        <v>10</v>
      </c>
      <c r="D25" s="11" t="s">
        <v>28</v>
      </c>
      <c r="E25" s="11" t="s">
        <v>153</v>
      </c>
      <c r="F25" s="11" t="s">
        <v>169</v>
      </c>
      <c r="G25" s="11" t="s">
        <v>169</v>
      </c>
      <c r="H25" s="11" t="s">
        <v>169</v>
      </c>
      <c r="I25" s="11" t="s">
        <v>169</v>
      </c>
      <c r="J25" s="11" t="s">
        <v>169</v>
      </c>
      <c r="K25" s="11" t="s">
        <v>154</v>
      </c>
      <c r="L25" s="11" t="s">
        <v>59</v>
      </c>
      <c r="M25" s="11" t="s">
        <v>155</v>
      </c>
      <c r="N25" s="11" t="s">
        <v>156</v>
      </c>
      <c r="O25" s="22">
        <v>13500</v>
      </c>
      <c r="P25" s="22">
        <v>0</v>
      </c>
      <c r="Q25" s="22">
        <v>1350</v>
      </c>
      <c r="R25" s="22">
        <v>1350</v>
      </c>
      <c r="S25" s="24">
        <v>82250</v>
      </c>
      <c r="T25" s="32">
        <v>2540.4063389043822</v>
      </c>
      <c r="U25" s="32">
        <v>637641.99106499995</v>
      </c>
      <c r="V25" s="32">
        <v>26900</v>
      </c>
    </row>
    <row r="26" spans="1:22">
      <c r="A26" s="39" t="s">
        <v>125</v>
      </c>
      <c r="B26" s="10">
        <v>43648</v>
      </c>
      <c r="C26" s="11" t="s">
        <v>17</v>
      </c>
      <c r="D26" s="11" t="s">
        <v>28</v>
      </c>
      <c r="E26" s="11" t="s">
        <v>238</v>
      </c>
      <c r="F26" s="11" t="s">
        <v>169</v>
      </c>
      <c r="G26" s="11" t="s">
        <v>169</v>
      </c>
      <c r="H26" s="11" t="s">
        <v>169</v>
      </c>
      <c r="I26" s="11" t="s">
        <v>169</v>
      </c>
      <c r="J26" s="11" t="s">
        <v>169</v>
      </c>
      <c r="K26" s="11" t="s">
        <v>101</v>
      </c>
      <c r="L26" s="11" t="s">
        <v>59</v>
      </c>
      <c r="M26" s="11" t="s">
        <v>239</v>
      </c>
      <c r="N26" s="11" t="s">
        <v>240</v>
      </c>
      <c r="O26" s="22">
        <v>950.45285478000005</v>
      </c>
      <c r="P26" s="22">
        <v>180</v>
      </c>
      <c r="Q26" s="22">
        <v>0</v>
      </c>
      <c r="R26" s="22">
        <v>180</v>
      </c>
      <c r="S26" s="24">
        <v>11325</v>
      </c>
      <c r="T26" s="32">
        <v>83.611529796414331</v>
      </c>
      <c r="U26" s="32">
        <v>20986.493978899998</v>
      </c>
      <c r="V26" s="32">
        <v>1346600</v>
      </c>
    </row>
    <row r="27" spans="1:22">
      <c r="A27" s="39" t="s">
        <v>125</v>
      </c>
      <c r="B27" s="10">
        <v>43733</v>
      </c>
      <c r="C27" s="11" t="s">
        <v>10</v>
      </c>
      <c r="D27" s="11" t="s">
        <v>28</v>
      </c>
      <c r="E27" s="11" t="s">
        <v>265</v>
      </c>
      <c r="F27" s="11" t="s">
        <v>169</v>
      </c>
      <c r="G27" s="11" t="s">
        <v>169</v>
      </c>
      <c r="H27" s="11" t="s">
        <v>169</v>
      </c>
      <c r="I27" s="11" t="s">
        <v>169</v>
      </c>
      <c r="J27" s="11" t="s">
        <v>169</v>
      </c>
      <c r="K27" s="11" t="s">
        <v>266</v>
      </c>
      <c r="L27" s="11" t="s">
        <v>59</v>
      </c>
      <c r="M27" s="11" t="s">
        <v>267</v>
      </c>
      <c r="N27" s="11" t="s">
        <v>268</v>
      </c>
      <c r="O27" s="22">
        <v>5250</v>
      </c>
      <c r="P27" s="22">
        <v>0</v>
      </c>
      <c r="Q27" s="22">
        <v>1968.75</v>
      </c>
      <c r="R27" s="22">
        <v>1968.75</v>
      </c>
      <c r="S27" s="24">
        <v>738</v>
      </c>
      <c r="T27" s="32">
        <v>5097.030514501992</v>
      </c>
      <c r="U27" s="32">
        <v>1279354.6591399999</v>
      </c>
      <c r="V27" s="32">
        <v>309200</v>
      </c>
    </row>
    <row r="28" spans="1:22" s="16" customFormat="1">
      <c r="A28" s="39" t="s">
        <v>37</v>
      </c>
      <c r="B28" s="10">
        <v>43507</v>
      </c>
      <c r="C28" s="11" t="s">
        <v>10</v>
      </c>
      <c r="D28" s="11" t="s">
        <v>28</v>
      </c>
      <c r="E28" s="11" t="s">
        <v>29</v>
      </c>
      <c r="F28" s="11">
        <v>4535</v>
      </c>
      <c r="G28" s="11" t="s">
        <v>169</v>
      </c>
      <c r="H28" s="11" t="s">
        <v>169</v>
      </c>
      <c r="I28" s="11" t="s">
        <v>30</v>
      </c>
      <c r="J28" s="11" t="s">
        <v>169</v>
      </c>
      <c r="K28" s="11" t="s">
        <v>169</v>
      </c>
      <c r="L28" s="11" t="s">
        <v>59</v>
      </c>
      <c r="M28" s="11" t="s">
        <v>31</v>
      </c>
      <c r="N28" s="11" t="s">
        <v>32</v>
      </c>
      <c r="O28" s="22">
        <v>107.2</v>
      </c>
      <c r="P28" s="22" t="s">
        <v>14</v>
      </c>
      <c r="Q28" s="22" t="s">
        <v>14</v>
      </c>
      <c r="R28" s="22">
        <v>27.7</v>
      </c>
      <c r="S28" s="24" t="s">
        <v>14</v>
      </c>
      <c r="T28" s="32">
        <v>23.026624941176468</v>
      </c>
      <c r="U28" s="32">
        <v>5871.7893599999998</v>
      </c>
      <c r="V28" s="32">
        <v>970.63600000000008</v>
      </c>
    </row>
    <row r="29" spans="1:22" s="16" customFormat="1">
      <c r="A29" s="39" t="s">
        <v>37</v>
      </c>
      <c r="B29" s="10">
        <v>43522</v>
      </c>
      <c r="C29" s="11" t="s">
        <v>10</v>
      </c>
      <c r="D29" s="11" t="s">
        <v>11</v>
      </c>
      <c r="E29" s="11" t="s">
        <v>33</v>
      </c>
      <c r="F29" s="11">
        <v>2737</v>
      </c>
      <c r="G29" s="11" t="s">
        <v>169</v>
      </c>
      <c r="H29" s="11" t="s">
        <v>169</v>
      </c>
      <c r="I29" s="11" t="s">
        <v>34</v>
      </c>
      <c r="J29" s="11" t="s">
        <v>169</v>
      </c>
      <c r="K29" s="11" t="s">
        <v>169</v>
      </c>
      <c r="L29" s="11" t="s">
        <v>59</v>
      </c>
      <c r="M29" s="11" t="s">
        <v>35</v>
      </c>
      <c r="N29" s="11" t="s">
        <v>36</v>
      </c>
      <c r="O29" s="22">
        <v>34.9</v>
      </c>
      <c r="P29" s="22" t="s">
        <v>14</v>
      </c>
      <c r="Q29" s="22" t="s">
        <v>14</v>
      </c>
      <c r="R29" s="22">
        <v>7.9</v>
      </c>
      <c r="S29" s="24">
        <v>50</v>
      </c>
      <c r="T29" s="32">
        <v>9.7552247450980385</v>
      </c>
      <c r="U29" s="32">
        <v>2487.5823099999998</v>
      </c>
      <c r="V29" s="32">
        <v>7628.7060000000001</v>
      </c>
    </row>
    <row r="30" spans="1:22" s="16" customFormat="1">
      <c r="A30" s="39" t="s">
        <v>37</v>
      </c>
      <c r="B30" s="10">
        <v>43623</v>
      </c>
      <c r="C30" s="11" t="s">
        <v>17</v>
      </c>
      <c r="D30" s="11" t="s">
        <v>28</v>
      </c>
      <c r="E30" s="11" t="s">
        <v>177</v>
      </c>
      <c r="F30" s="11">
        <v>2757</v>
      </c>
      <c r="G30" s="11" t="s">
        <v>169</v>
      </c>
      <c r="H30" s="11" t="s">
        <v>169</v>
      </c>
      <c r="I30" s="11" t="s">
        <v>178</v>
      </c>
      <c r="J30" s="11" t="s">
        <v>169</v>
      </c>
      <c r="K30" s="11" t="s">
        <v>169</v>
      </c>
      <c r="L30" s="11" t="s">
        <v>59</v>
      </c>
      <c r="M30" s="11" t="s">
        <v>179</v>
      </c>
      <c r="N30" s="11" t="s">
        <v>180</v>
      </c>
      <c r="O30" s="22">
        <v>2819.0929259</v>
      </c>
      <c r="P30" s="22" t="s">
        <v>14</v>
      </c>
      <c r="Q30" s="22" t="s">
        <v>14</v>
      </c>
      <c r="R30" s="22">
        <v>370</v>
      </c>
      <c r="S30" s="24">
        <v>6400</v>
      </c>
      <c r="T30" s="32">
        <v>294.40060301960784</v>
      </c>
      <c r="U30" s="32">
        <v>75072.153770000004</v>
      </c>
      <c r="V30" s="32">
        <v>1283700</v>
      </c>
    </row>
    <row r="31" spans="1:22" s="16" customFormat="1">
      <c r="A31" s="39" t="s">
        <v>37</v>
      </c>
      <c r="B31" s="10">
        <v>43661</v>
      </c>
      <c r="C31" s="11" t="s">
        <v>10</v>
      </c>
      <c r="D31" s="11" t="s">
        <v>11</v>
      </c>
      <c r="E31" s="11" t="s">
        <v>217</v>
      </c>
      <c r="F31" s="11">
        <v>4533</v>
      </c>
      <c r="G31" s="11" t="s">
        <v>169</v>
      </c>
      <c r="H31" s="11" t="s">
        <v>169</v>
      </c>
      <c r="I31" s="11" t="s">
        <v>218</v>
      </c>
      <c r="J31" s="11" t="s">
        <v>169</v>
      </c>
      <c r="K31" s="11" t="s">
        <v>169</v>
      </c>
      <c r="L31" s="11" t="s">
        <v>59</v>
      </c>
      <c r="M31" s="11" t="s">
        <v>219</v>
      </c>
      <c r="N31" s="11" t="s">
        <v>220</v>
      </c>
      <c r="O31" s="22">
        <v>309.57683750000001</v>
      </c>
      <c r="P31" s="22" t="s">
        <v>14</v>
      </c>
      <c r="Q31" s="22" t="s">
        <v>14</v>
      </c>
      <c r="R31" s="22">
        <v>149.99999929999998</v>
      </c>
      <c r="S31" s="24" t="s">
        <v>14</v>
      </c>
      <c r="T31" s="32">
        <v>300.71121694117647</v>
      </c>
      <c r="U31" s="32">
        <v>76681.360320000007</v>
      </c>
      <c r="V31" s="32">
        <v>1665283</v>
      </c>
    </row>
    <row r="32" spans="1:22" s="16" customFormat="1">
      <c r="A32" s="39" t="s">
        <v>37</v>
      </c>
      <c r="B32" s="10">
        <v>43664</v>
      </c>
      <c r="C32" s="11" t="s">
        <v>10</v>
      </c>
      <c r="D32" s="11" t="s">
        <v>11</v>
      </c>
      <c r="E32" s="11" t="s">
        <v>221</v>
      </c>
      <c r="F32" s="11">
        <v>2757</v>
      </c>
      <c r="G32" s="11" t="s">
        <v>169</v>
      </c>
      <c r="H32" s="11" t="s">
        <v>169</v>
      </c>
      <c r="I32" s="11" t="s">
        <v>178</v>
      </c>
      <c r="J32" s="11" t="s">
        <v>169</v>
      </c>
      <c r="K32" s="11" t="s">
        <v>169</v>
      </c>
      <c r="L32" s="11" t="s">
        <v>59</v>
      </c>
      <c r="M32" s="11" t="s">
        <v>222</v>
      </c>
      <c r="N32" s="11" t="s">
        <v>223</v>
      </c>
      <c r="O32" s="22">
        <v>14.404563899999999</v>
      </c>
      <c r="P32" s="22" t="s">
        <v>14</v>
      </c>
      <c r="Q32" s="22" t="s">
        <v>14</v>
      </c>
      <c r="R32" s="22">
        <v>5.9999984999999993</v>
      </c>
      <c r="S32" s="24" t="s">
        <v>14</v>
      </c>
      <c r="T32" s="32">
        <v>2.1659386666666665</v>
      </c>
      <c r="U32" s="32">
        <v>552.31435999999997</v>
      </c>
      <c r="V32" s="32">
        <v>28.347000000000001</v>
      </c>
    </row>
    <row r="33" spans="1:16383" s="16" customFormat="1">
      <c r="A33" s="39" t="s">
        <v>37</v>
      </c>
      <c r="B33" s="10">
        <v>43671</v>
      </c>
      <c r="C33" s="11" t="s">
        <v>17</v>
      </c>
      <c r="D33" s="11" t="s">
        <v>11</v>
      </c>
      <c r="E33" s="11" t="s">
        <v>224</v>
      </c>
      <c r="F33" s="11">
        <v>5550</v>
      </c>
      <c r="G33" s="11" t="s">
        <v>169</v>
      </c>
      <c r="H33" s="11" t="s">
        <v>169</v>
      </c>
      <c r="I33" s="11" t="s">
        <v>225</v>
      </c>
      <c r="J33" s="11" t="s">
        <v>169</v>
      </c>
      <c r="K33" s="11" t="s">
        <v>169</v>
      </c>
      <c r="L33" s="11" t="s">
        <v>59</v>
      </c>
      <c r="M33" s="11" t="s">
        <v>226</v>
      </c>
      <c r="N33" s="11" t="s">
        <v>227</v>
      </c>
      <c r="O33" s="22">
        <v>20</v>
      </c>
      <c r="P33" s="22" t="s">
        <v>14</v>
      </c>
      <c r="Q33" s="22" t="s">
        <v>14</v>
      </c>
      <c r="R33" s="22">
        <v>2.5</v>
      </c>
      <c r="S33" s="24" t="s">
        <v>14</v>
      </c>
      <c r="T33" s="32">
        <v>2.1894117647058824E-3</v>
      </c>
      <c r="U33" s="32">
        <v>0.55830000000000002</v>
      </c>
      <c r="V33" s="32" t="s">
        <v>14</v>
      </c>
    </row>
    <row r="34" spans="1:16383" s="16" customFormat="1">
      <c r="A34" s="39" t="s">
        <v>37</v>
      </c>
      <c r="B34" s="10">
        <v>43742</v>
      </c>
      <c r="C34" s="11" t="s">
        <v>10</v>
      </c>
      <c r="D34" s="11" t="s">
        <v>28</v>
      </c>
      <c r="E34" s="11" t="s">
        <v>269</v>
      </c>
      <c r="F34" s="11">
        <v>2723</v>
      </c>
      <c r="G34" s="11" t="s">
        <v>169</v>
      </c>
      <c r="H34" s="11" t="s">
        <v>169</v>
      </c>
      <c r="I34" s="11" t="s">
        <v>158</v>
      </c>
      <c r="J34" s="11" t="s">
        <v>169</v>
      </c>
      <c r="K34" s="11" t="s">
        <v>169</v>
      </c>
      <c r="L34" s="11" t="s">
        <v>59</v>
      </c>
      <c r="M34" s="11" t="s">
        <v>270</v>
      </c>
      <c r="N34" s="11" t="s">
        <v>271</v>
      </c>
      <c r="O34" s="22">
        <v>3196.636434</v>
      </c>
      <c r="P34" s="22" t="s">
        <v>14</v>
      </c>
      <c r="Q34" s="22" t="s">
        <v>14</v>
      </c>
      <c r="R34" s="22">
        <v>888.32211299999994</v>
      </c>
      <c r="S34" s="24" t="s">
        <v>14</v>
      </c>
      <c r="T34" s="32">
        <v>371.91957662745097</v>
      </c>
      <c r="U34" s="32">
        <v>94839.492039999997</v>
      </c>
      <c r="V34" s="32">
        <v>2585900</v>
      </c>
    </row>
    <row r="35" spans="1:16383" s="16" customFormat="1">
      <c r="A35" s="39" t="s">
        <v>37</v>
      </c>
      <c r="B35" s="10">
        <v>43747</v>
      </c>
      <c r="C35" s="11" t="s">
        <v>10</v>
      </c>
      <c r="D35" s="11" t="s">
        <v>28</v>
      </c>
      <c r="E35" s="11" t="s">
        <v>272</v>
      </c>
      <c r="F35" s="11">
        <v>583</v>
      </c>
      <c r="G35" s="11" t="s">
        <v>169</v>
      </c>
      <c r="H35" s="11" t="s">
        <v>169</v>
      </c>
      <c r="I35" s="11" t="s">
        <v>273</v>
      </c>
      <c r="J35" s="11" t="s">
        <v>169</v>
      </c>
      <c r="K35" s="11" t="s">
        <v>169</v>
      </c>
      <c r="L35" s="11" t="s">
        <v>59</v>
      </c>
      <c r="M35" s="11" t="s">
        <v>274</v>
      </c>
      <c r="N35" s="11" t="s">
        <v>275</v>
      </c>
      <c r="O35" s="22">
        <v>121.829092</v>
      </c>
      <c r="P35" s="22" t="s">
        <v>14</v>
      </c>
      <c r="Q35" s="22" t="s">
        <v>14</v>
      </c>
      <c r="R35" s="22">
        <v>35</v>
      </c>
      <c r="S35" s="24" t="s">
        <v>14</v>
      </c>
      <c r="T35" s="32">
        <v>18.353625294117649</v>
      </c>
      <c r="U35" s="32">
        <v>4680.1744500000004</v>
      </c>
      <c r="V35" s="32">
        <v>490</v>
      </c>
    </row>
    <row r="36" spans="1:16383" s="16" customFormat="1">
      <c r="A36" s="39" t="s">
        <v>37</v>
      </c>
      <c r="B36" s="10">
        <v>43759</v>
      </c>
      <c r="C36" s="11" t="s">
        <v>10</v>
      </c>
      <c r="D36" s="11" t="s">
        <v>11</v>
      </c>
      <c r="E36" s="11" t="s">
        <v>276</v>
      </c>
      <c r="F36" s="11">
        <v>2353</v>
      </c>
      <c r="G36" s="11" t="s">
        <v>169</v>
      </c>
      <c r="H36" s="11" t="s">
        <v>169</v>
      </c>
      <c r="I36" s="11" t="s">
        <v>277</v>
      </c>
      <c r="J36" s="11" t="s">
        <v>169</v>
      </c>
      <c r="K36" s="11" t="s">
        <v>169</v>
      </c>
      <c r="L36" s="11" t="s">
        <v>59</v>
      </c>
      <c r="M36" s="11" t="s">
        <v>278</v>
      </c>
      <c r="N36" s="11" t="s">
        <v>279</v>
      </c>
      <c r="O36" s="22">
        <v>236.309112</v>
      </c>
      <c r="P36" s="22" t="s">
        <v>14</v>
      </c>
      <c r="Q36" s="22" t="s">
        <v>14</v>
      </c>
      <c r="R36" s="22">
        <v>65.431008000000006</v>
      </c>
      <c r="S36" s="24" t="s">
        <v>14</v>
      </c>
      <c r="T36" s="32">
        <v>35.694947568627448</v>
      </c>
      <c r="U36" s="32">
        <v>9102.2116299999998</v>
      </c>
      <c r="V36" s="32">
        <v>620</v>
      </c>
    </row>
    <row r="37" spans="1:16383" s="16" customFormat="1">
      <c r="A37" s="39" t="s">
        <v>37</v>
      </c>
      <c r="B37" s="10">
        <v>43789</v>
      </c>
      <c r="C37" s="11" t="s">
        <v>10</v>
      </c>
      <c r="D37" s="11" t="s">
        <v>11</v>
      </c>
      <c r="E37" s="11" t="s">
        <v>318</v>
      </c>
      <c r="F37" s="11">
        <v>583</v>
      </c>
      <c r="G37" s="11" t="s">
        <v>169</v>
      </c>
      <c r="H37" s="11" t="s">
        <v>169</v>
      </c>
      <c r="I37" s="11" t="s">
        <v>273</v>
      </c>
      <c r="J37" s="11" t="s">
        <v>169</v>
      </c>
      <c r="K37" s="11" t="s">
        <v>169</v>
      </c>
      <c r="L37" s="11" t="s">
        <v>59</v>
      </c>
      <c r="M37" s="11" t="s">
        <v>319</v>
      </c>
      <c r="N37" s="11" t="s">
        <v>320</v>
      </c>
      <c r="O37" s="22">
        <v>15.799993600000001</v>
      </c>
      <c r="P37" s="22" t="s">
        <v>14</v>
      </c>
      <c r="Q37" s="22" t="s">
        <v>14</v>
      </c>
      <c r="R37" s="22">
        <v>5.9999973999999998</v>
      </c>
      <c r="S37" s="24" t="s">
        <v>14</v>
      </c>
      <c r="T37" s="32">
        <v>39.616634392156868</v>
      </c>
      <c r="U37" s="32">
        <v>10102.241770000001</v>
      </c>
      <c r="V37" s="32">
        <v>7230.6059999999998</v>
      </c>
    </row>
    <row r="38" spans="1:16383" s="16" customFormat="1">
      <c r="A38" s="39" t="s">
        <v>37</v>
      </c>
      <c r="B38" s="10">
        <v>43790</v>
      </c>
      <c r="C38" s="11" t="s">
        <v>10</v>
      </c>
      <c r="D38" s="11" t="s">
        <v>28</v>
      </c>
      <c r="E38" s="11" t="s">
        <v>321</v>
      </c>
      <c r="F38" s="11">
        <v>5752</v>
      </c>
      <c r="G38" s="11" t="s">
        <v>169</v>
      </c>
      <c r="H38" s="11" t="s">
        <v>169</v>
      </c>
      <c r="I38" s="11" t="s">
        <v>322</v>
      </c>
      <c r="J38" s="11" t="s">
        <v>169</v>
      </c>
      <c r="K38" s="11" t="s">
        <v>169</v>
      </c>
      <c r="L38" s="11" t="s">
        <v>59</v>
      </c>
      <c r="M38" s="11" t="s">
        <v>323</v>
      </c>
      <c r="N38" s="11" t="s">
        <v>324</v>
      </c>
      <c r="O38" s="22">
        <v>3724.5</v>
      </c>
      <c r="P38" s="22" t="s">
        <v>14</v>
      </c>
      <c r="Q38" s="22" t="s">
        <v>14</v>
      </c>
      <c r="R38" s="22">
        <v>1600.1104029999999</v>
      </c>
      <c r="S38" s="24">
        <v>2652</v>
      </c>
      <c r="T38" s="32">
        <v>2573.7580786274507</v>
      </c>
      <c r="U38" s="32">
        <v>656308.31004999997</v>
      </c>
      <c r="V38" s="32">
        <v>1955600</v>
      </c>
    </row>
    <row r="39" spans="1:16383" s="16" customFormat="1">
      <c r="A39" s="39" t="s">
        <v>37</v>
      </c>
      <c r="B39" s="10">
        <v>43803</v>
      </c>
      <c r="C39" s="11" t="s">
        <v>10</v>
      </c>
      <c r="D39" s="11" t="s">
        <v>11</v>
      </c>
      <c r="E39" s="11" t="s">
        <v>344</v>
      </c>
      <c r="F39" s="11">
        <v>2793</v>
      </c>
      <c r="G39" s="11" t="s">
        <v>169</v>
      </c>
      <c r="H39" s="11" t="s">
        <v>169</v>
      </c>
      <c r="I39" s="11" t="s">
        <v>345</v>
      </c>
      <c r="J39" s="11" t="s">
        <v>169</v>
      </c>
      <c r="K39" s="11" t="s">
        <v>169</v>
      </c>
      <c r="L39" s="11" t="s">
        <v>59</v>
      </c>
      <c r="M39" s="11" t="s">
        <v>346</v>
      </c>
      <c r="N39" s="11" t="s">
        <v>347</v>
      </c>
      <c r="O39" s="22">
        <v>39.692832320000001</v>
      </c>
      <c r="P39" s="22" t="s">
        <v>14</v>
      </c>
      <c r="Q39" s="22" t="s">
        <v>14</v>
      </c>
      <c r="R39" s="22">
        <v>7.99999708</v>
      </c>
      <c r="S39" s="24" t="s">
        <v>14</v>
      </c>
      <c r="T39" s="32">
        <v>0</v>
      </c>
      <c r="U39" s="32">
        <v>0</v>
      </c>
      <c r="V39" s="32" t="s">
        <v>14</v>
      </c>
    </row>
    <row r="40" spans="1:16383" s="16" customFormat="1">
      <c r="A40" s="39" t="s">
        <v>291</v>
      </c>
      <c r="B40" s="10">
        <v>43486</v>
      </c>
      <c r="C40" s="11" t="s">
        <v>17</v>
      </c>
      <c r="D40" s="11" t="s">
        <v>11</v>
      </c>
      <c r="E40" s="11" t="s">
        <v>18</v>
      </c>
      <c r="F40" s="11" t="s">
        <v>19</v>
      </c>
      <c r="G40" s="11" t="s">
        <v>169</v>
      </c>
      <c r="H40" s="11" t="s">
        <v>169</v>
      </c>
      <c r="I40" s="11" t="s">
        <v>20</v>
      </c>
      <c r="J40" s="11" t="s">
        <v>169</v>
      </c>
      <c r="K40" s="11" t="s">
        <v>169</v>
      </c>
      <c r="L40" s="11" t="s">
        <v>21</v>
      </c>
      <c r="M40" s="11" t="s">
        <v>22</v>
      </c>
      <c r="N40" s="11" t="s">
        <v>23</v>
      </c>
      <c r="O40" s="22">
        <v>12</v>
      </c>
      <c r="P40" s="22">
        <v>13.1</v>
      </c>
      <c r="Q40" s="22">
        <v>0</v>
      </c>
      <c r="R40" s="22">
        <v>13.1</v>
      </c>
      <c r="S40" s="24">
        <v>303</v>
      </c>
      <c r="T40" s="32" t="s">
        <v>14</v>
      </c>
      <c r="U40" s="32" t="s">
        <v>14</v>
      </c>
      <c r="V40" s="32" t="s">
        <v>14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16" customFormat="1">
      <c r="A41" s="39" t="s">
        <v>291</v>
      </c>
      <c r="B41" s="10">
        <v>43536</v>
      </c>
      <c r="C41" s="11" t="s">
        <v>17</v>
      </c>
      <c r="D41" s="11" t="s">
        <v>28</v>
      </c>
      <c r="E41" s="11" t="s">
        <v>62</v>
      </c>
      <c r="F41" s="11" t="s">
        <v>169</v>
      </c>
      <c r="G41" s="11">
        <v>10</v>
      </c>
      <c r="H41" s="11" t="s">
        <v>169</v>
      </c>
      <c r="I41" s="11" t="s">
        <v>169</v>
      </c>
      <c r="J41" s="11" t="s">
        <v>63</v>
      </c>
      <c r="K41" s="11" t="s">
        <v>169</v>
      </c>
      <c r="L41" s="14" t="s">
        <v>46</v>
      </c>
      <c r="M41" s="11" t="s">
        <v>64</v>
      </c>
      <c r="N41" s="11" t="s">
        <v>65</v>
      </c>
      <c r="O41" s="22">
        <v>23.7</v>
      </c>
      <c r="P41" s="22">
        <v>0</v>
      </c>
      <c r="Q41" s="23">
        <v>25.9</v>
      </c>
      <c r="R41" s="23">
        <v>25.9</v>
      </c>
      <c r="S41" s="24" t="s">
        <v>14</v>
      </c>
      <c r="T41" s="32" t="s">
        <v>14</v>
      </c>
      <c r="U41" s="32" t="s">
        <v>14</v>
      </c>
      <c r="V41" s="32" t="s">
        <v>14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s="16" customFormat="1">
      <c r="A42" s="39" t="s">
        <v>291</v>
      </c>
      <c r="B42" s="10">
        <v>43612</v>
      </c>
      <c r="C42" s="11" t="s">
        <v>10</v>
      </c>
      <c r="D42" s="11" t="s">
        <v>11</v>
      </c>
      <c r="E42" s="11" t="s">
        <v>111</v>
      </c>
      <c r="F42" s="11" t="s">
        <v>14</v>
      </c>
      <c r="G42" s="11" t="s">
        <v>169</v>
      </c>
      <c r="H42" s="11" t="s">
        <v>169</v>
      </c>
      <c r="I42" s="11" t="s">
        <v>14</v>
      </c>
      <c r="J42" s="11" t="s">
        <v>169</v>
      </c>
      <c r="K42" s="11" t="s">
        <v>169</v>
      </c>
      <c r="L42" s="14" t="s">
        <v>46</v>
      </c>
      <c r="M42" s="11" t="s">
        <v>14</v>
      </c>
      <c r="N42" s="11" t="s">
        <v>112</v>
      </c>
      <c r="O42" s="22">
        <v>23.741070400000002</v>
      </c>
      <c r="P42" s="22">
        <v>0</v>
      </c>
      <c r="Q42" s="23">
        <v>23.03</v>
      </c>
      <c r="R42" s="23">
        <v>23.03</v>
      </c>
      <c r="S42" s="24">
        <v>1464</v>
      </c>
      <c r="T42" s="32" t="s">
        <v>14</v>
      </c>
      <c r="U42" s="32" t="s">
        <v>14</v>
      </c>
      <c r="V42" s="32">
        <v>1750230.1933189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s="16" customFormat="1">
      <c r="A43" s="39" t="s">
        <v>291</v>
      </c>
      <c r="B43" s="10">
        <v>43711</v>
      </c>
      <c r="C43" s="11" t="s">
        <v>10</v>
      </c>
      <c r="D43" s="11" t="s">
        <v>11</v>
      </c>
      <c r="E43" s="11" t="s">
        <v>260</v>
      </c>
      <c r="F43" s="11" t="s">
        <v>169</v>
      </c>
      <c r="G43" s="11" t="s">
        <v>169</v>
      </c>
      <c r="H43" s="11" t="s">
        <v>169</v>
      </c>
      <c r="I43" s="11" t="s">
        <v>169</v>
      </c>
      <c r="J43" s="11" t="s">
        <v>169</v>
      </c>
      <c r="K43" s="11" t="s">
        <v>169</v>
      </c>
      <c r="L43" s="14" t="s">
        <v>46</v>
      </c>
      <c r="M43" s="11" t="s">
        <v>14</v>
      </c>
      <c r="N43" s="11" t="s">
        <v>261</v>
      </c>
      <c r="O43" s="22">
        <v>36.299999999999997</v>
      </c>
      <c r="P43" s="22">
        <v>0</v>
      </c>
      <c r="Q43" s="23">
        <v>45.46</v>
      </c>
      <c r="R43" s="23">
        <v>45.46</v>
      </c>
      <c r="S43" s="24">
        <v>1464</v>
      </c>
      <c r="T43" s="32" t="s">
        <v>14</v>
      </c>
      <c r="U43" s="32" t="s">
        <v>14</v>
      </c>
      <c r="V43" s="32">
        <v>1750230.1933189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s="16" customFormat="1">
      <c r="A44" s="39" t="s">
        <v>291</v>
      </c>
      <c r="B44" s="10">
        <v>43812</v>
      </c>
      <c r="C44" s="11" t="s">
        <v>17</v>
      </c>
      <c r="D44" s="11" t="s">
        <v>11</v>
      </c>
      <c r="E44" s="11" t="s">
        <v>336</v>
      </c>
      <c r="F44" s="11">
        <v>2730</v>
      </c>
      <c r="G44" s="11" t="s">
        <v>169</v>
      </c>
      <c r="H44" s="11" t="s">
        <v>169</v>
      </c>
      <c r="I44" s="11" t="s">
        <v>337</v>
      </c>
      <c r="J44" s="11" t="s">
        <v>169</v>
      </c>
      <c r="K44" s="11" t="s">
        <v>169</v>
      </c>
      <c r="L44" s="14" t="s">
        <v>46</v>
      </c>
      <c r="M44" s="11" t="s">
        <v>338</v>
      </c>
      <c r="N44" s="11" t="s">
        <v>339</v>
      </c>
      <c r="O44" s="22">
        <v>72.191803199999995</v>
      </c>
      <c r="P44" s="22">
        <v>72.5</v>
      </c>
      <c r="Q44" s="23">
        <v>0</v>
      </c>
      <c r="R44" s="23">
        <v>72.5</v>
      </c>
      <c r="S44" s="24">
        <v>8623</v>
      </c>
      <c r="T44" s="32" t="s">
        <v>14</v>
      </c>
      <c r="U44" s="32" t="s">
        <v>14</v>
      </c>
      <c r="V44" s="32" t="s">
        <v>14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s="16" customFormat="1">
      <c r="A45" s="39" t="s">
        <v>291</v>
      </c>
      <c r="B45" s="10">
        <v>43816</v>
      </c>
      <c r="C45" s="11" t="s">
        <v>10</v>
      </c>
      <c r="D45" s="11" t="s">
        <v>11</v>
      </c>
      <c r="E45" s="11" t="s">
        <v>340</v>
      </c>
      <c r="F45" s="11">
        <v>7530</v>
      </c>
      <c r="G45" s="11" t="s">
        <v>169</v>
      </c>
      <c r="H45" s="11" t="s">
        <v>169</v>
      </c>
      <c r="I45" s="11" t="s">
        <v>341</v>
      </c>
      <c r="J45" s="11" t="s">
        <v>169</v>
      </c>
      <c r="K45" s="11" t="s">
        <v>169</v>
      </c>
      <c r="L45" s="14" t="s">
        <v>46</v>
      </c>
      <c r="M45" s="11" t="s">
        <v>342</v>
      </c>
      <c r="N45" s="11" t="s">
        <v>343</v>
      </c>
      <c r="O45" s="22">
        <v>41.632054799999999</v>
      </c>
      <c r="P45" s="22">
        <v>0</v>
      </c>
      <c r="Q45" s="23">
        <v>121.29</v>
      </c>
      <c r="R45" s="23">
        <v>121.29</v>
      </c>
      <c r="S45" s="24">
        <v>21</v>
      </c>
      <c r="T45" s="32" t="s">
        <v>14</v>
      </c>
      <c r="U45" s="32" t="s">
        <v>14</v>
      </c>
      <c r="V45" s="32">
        <v>2846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>
      <c r="A46" s="39" t="s">
        <v>292</v>
      </c>
      <c r="B46" s="10">
        <v>43511</v>
      </c>
      <c r="C46" s="11" t="s">
        <v>10</v>
      </c>
      <c r="D46" s="11" t="s">
        <v>28</v>
      </c>
      <c r="E46" s="11" t="s">
        <v>38</v>
      </c>
      <c r="F46" s="11">
        <v>9530</v>
      </c>
      <c r="G46" s="11">
        <v>45</v>
      </c>
      <c r="H46" s="11" t="s">
        <v>169</v>
      </c>
      <c r="I46" s="11" t="s">
        <v>70</v>
      </c>
      <c r="J46" s="11" t="s">
        <v>20</v>
      </c>
      <c r="K46" s="11" t="s">
        <v>169</v>
      </c>
      <c r="L46" s="14" t="s">
        <v>46</v>
      </c>
      <c r="M46" s="11" t="s">
        <v>39</v>
      </c>
      <c r="N46" s="11" t="s">
        <v>40</v>
      </c>
      <c r="O46" s="22">
        <v>112</v>
      </c>
      <c r="P46" s="22" t="s">
        <v>14</v>
      </c>
      <c r="Q46" s="23">
        <v>48.9</v>
      </c>
      <c r="R46" s="23">
        <v>48.9</v>
      </c>
      <c r="S46" s="24">
        <v>60</v>
      </c>
      <c r="T46" s="32">
        <v>45.049264226190473</v>
      </c>
      <c r="U46" s="32">
        <v>7568.27639</v>
      </c>
      <c r="V46" s="32">
        <v>22430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s="16" customFormat="1">
      <c r="A47" s="40" t="s">
        <v>387</v>
      </c>
      <c r="B47" s="13">
        <v>43468</v>
      </c>
      <c r="C47" s="14" t="s">
        <v>10</v>
      </c>
      <c r="D47" s="14" t="s">
        <v>11</v>
      </c>
      <c r="E47" s="14" t="s">
        <v>24</v>
      </c>
      <c r="F47" s="14">
        <v>9500</v>
      </c>
      <c r="G47" s="14" t="s">
        <v>169</v>
      </c>
      <c r="H47" s="14" t="s">
        <v>169</v>
      </c>
      <c r="I47" s="14" t="s">
        <v>13</v>
      </c>
      <c r="J47" s="14" t="s">
        <v>169</v>
      </c>
      <c r="K47" s="14" t="s">
        <v>169</v>
      </c>
      <c r="L47" s="14" t="s">
        <v>46</v>
      </c>
      <c r="M47" s="14" t="s">
        <v>25</v>
      </c>
      <c r="N47" s="14" t="s">
        <v>26</v>
      </c>
      <c r="O47" s="23">
        <v>8.6</v>
      </c>
      <c r="P47" s="23">
        <v>1.5</v>
      </c>
      <c r="Q47" s="23">
        <v>0</v>
      </c>
      <c r="R47" s="23">
        <v>1.5</v>
      </c>
      <c r="S47" s="25">
        <v>19</v>
      </c>
      <c r="T47" s="32">
        <v>83.350136493023996</v>
      </c>
      <c r="U47" s="32">
        <v>20837.534123255999</v>
      </c>
      <c r="V47" s="32">
        <v>266.67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>
      <c r="A48" s="40" t="s">
        <v>387</v>
      </c>
      <c r="B48" s="13">
        <v>43511</v>
      </c>
      <c r="C48" s="14" t="s">
        <v>10</v>
      </c>
      <c r="D48" s="14" t="s">
        <v>11</v>
      </c>
      <c r="E48" s="14" t="s">
        <v>41</v>
      </c>
      <c r="F48" s="14">
        <v>9500</v>
      </c>
      <c r="G48" s="14" t="s">
        <v>169</v>
      </c>
      <c r="H48" s="14" t="s">
        <v>169</v>
      </c>
      <c r="I48" s="14" t="s">
        <v>13</v>
      </c>
      <c r="J48" s="14" t="s">
        <v>169</v>
      </c>
      <c r="K48" s="14" t="s">
        <v>169</v>
      </c>
      <c r="L48" s="14" t="s">
        <v>46</v>
      </c>
      <c r="M48" s="14" t="s">
        <v>42</v>
      </c>
      <c r="N48" s="14" t="s">
        <v>43</v>
      </c>
      <c r="O48" s="23">
        <v>34.9</v>
      </c>
      <c r="P48" s="23">
        <v>6</v>
      </c>
      <c r="Q48" s="23">
        <v>0</v>
      </c>
      <c r="R48" s="22">
        <v>6</v>
      </c>
      <c r="S48" s="25">
        <v>73</v>
      </c>
      <c r="T48" s="32">
        <v>33.314612832000002</v>
      </c>
      <c r="U48" s="32">
        <v>8328.6532079999997</v>
      </c>
      <c r="V48" s="32">
        <v>12360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>
      <c r="A49" s="40" t="s">
        <v>387</v>
      </c>
      <c r="B49" s="13">
        <v>43547</v>
      </c>
      <c r="C49" s="14" t="s">
        <v>10</v>
      </c>
      <c r="D49" s="14" t="s">
        <v>11</v>
      </c>
      <c r="E49" s="14" t="s">
        <v>66</v>
      </c>
      <c r="F49" s="14">
        <v>2700</v>
      </c>
      <c r="G49" s="14" t="s">
        <v>169</v>
      </c>
      <c r="H49" s="14" t="s">
        <v>169</v>
      </c>
      <c r="I49" s="14" t="s">
        <v>67</v>
      </c>
      <c r="J49" s="14" t="s">
        <v>169</v>
      </c>
      <c r="K49" s="14" t="s">
        <v>169</v>
      </c>
      <c r="L49" s="14" t="s">
        <v>46</v>
      </c>
      <c r="M49" s="14" t="s">
        <v>68</v>
      </c>
      <c r="N49" s="14" t="s">
        <v>69</v>
      </c>
      <c r="O49" s="23">
        <v>14.7</v>
      </c>
      <c r="P49" s="23">
        <v>3.5</v>
      </c>
      <c r="Q49" s="23">
        <v>0</v>
      </c>
      <c r="R49" s="23">
        <v>3.5</v>
      </c>
      <c r="S49" s="25">
        <v>18</v>
      </c>
      <c r="T49" s="32">
        <v>168.08120295944801</v>
      </c>
      <c r="U49" s="32">
        <v>42020.300739862003</v>
      </c>
      <c r="V49" s="32">
        <v>4330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>
      <c r="A50" s="40" t="s">
        <v>387</v>
      </c>
      <c r="B50" s="13">
        <v>43559</v>
      </c>
      <c r="C50" s="14" t="s">
        <v>10</v>
      </c>
      <c r="D50" s="14" t="s">
        <v>11</v>
      </c>
      <c r="E50" s="14" t="s">
        <v>90</v>
      </c>
      <c r="F50" s="14">
        <v>2700</v>
      </c>
      <c r="G50" s="14" t="s">
        <v>169</v>
      </c>
      <c r="H50" s="14" t="s">
        <v>169</v>
      </c>
      <c r="I50" s="14" t="s">
        <v>67</v>
      </c>
      <c r="J50" s="14" t="s">
        <v>169</v>
      </c>
      <c r="K50" s="14" t="s">
        <v>169</v>
      </c>
      <c r="L50" s="14" t="s">
        <v>46</v>
      </c>
      <c r="M50" s="14" t="s">
        <v>91</v>
      </c>
      <c r="N50" s="14" t="s">
        <v>92</v>
      </c>
      <c r="O50" s="23">
        <v>60.3</v>
      </c>
      <c r="P50" s="23">
        <v>7.7</v>
      </c>
      <c r="Q50" s="23">
        <v>0</v>
      </c>
      <c r="R50" s="23">
        <v>7.7</v>
      </c>
      <c r="S50" s="25">
        <v>154</v>
      </c>
      <c r="T50" s="32">
        <v>69.504598027864006</v>
      </c>
      <c r="U50" s="32">
        <v>17376.149506966001</v>
      </c>
      <c r="V50" s="32">
        <v>54760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>
      <c r="A51" s="40" t="s">
        <v>387</v>
      </c>
      <c r="B51" s="13">
        <v>43563</v>
      </c>
      <c r="C51" s="14" t="s">
        <v>10</v>
      </c>
      <c r="D51" s="14" t="s">
        <v>11</v>
      </c>
      <c r="E51" s="14" t="s">
        <v>93</v>
      </c>
      <c r="F51" s="14">
        <v>2700</v>
      </c>
      <c r="G51" s="14" t="s">
        <v>169</v>
      </c>
      <c r="H51" s="14" t="s">
        <v>169</v>
      </c>
      <c r="I51" s="14" t="s">
        <v>67</v>
      </c>
      <c r="J51" s="14" t="s">
        <v>169</v>
      </c>
      <c r="K51" s="14" t="s">
        <v>169</v>
      </c>
      <c r="L51" s="14" t="s">
        <v>46</v>
      </c>
      <c r="M51" s="14" t="s">
        <v>94</v>
      </c>
      <c r="N51" s="14" t="s">
        <v>95</v>
      </c>
      <c r="O51" s="23">
        <v>31.5</v>
      </c>
      <c r="P51" s="23">
        <v>6.1</v>
      </c>
      <c r="Q51" s="23">
        <v>0</v>
      </c>
      <c r="R51" s="23">
        <v>6.1</v>
      </c>
      <c r="S51" s="25">
        <v>210</v>
      </c>
      <c r="T51" s="32">
        <v>33.787732552000001</v>
      </c>
      <c r="U51" s="32">
        <v>8446.9331380000003</v>
      </c>
      <c r="V51" s="32">
        <v>13520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>
      <c r="A52" s="40" t="s">
        <v>387</v>
      </c>
      <c r="B52" s="13">
        <v>43563</v>
      </c>
      <c r="C52" s="14" t="s">
        <v>10</v>
      </c>
      <c r="D52" s="14" t="s">
        <v>11</v>
      </c>
      <c r="E52" s="14" t="s">
        <v>96</v>
      </c>
      <c r="F52" s="14">
        <v>1300</v>
      </c>
      <c r="G52" s="14" t="s">
        <v>169</v>
      </c>
      <c r="H52" s="14" t="s">
        <v>169</v>
      </c>
      <c r="I52" s="14" t="s">
        <v>97</v>
      </c>
      <c r="J52" s="14" t="s">
        <v>169</v>
      </c>
      <c r="K52" s="14" t="s">
        <v>169</v>
      </c>
      <c r="L52" s="14" t="s">
        <v>46</v>
      </c>
      <c r="M52" s="14" t="s">
        <v>98</v>
      </c>
      <c r="N52" s="14" t="s">
        <v>99</v>
      </c>
      <c r="O52" s="23">
        <v>40</v>
      </c>
      <c r="P52" s="23">
        <v>3.3</v>
      </c>
      <c r="Q52" s="23">
        <v>0</v>
      </c>
      <c r="R52" s="23">
        <v>3.3</v>
      </c>
      <c r="S52" s="25">
        <v>4</v>
      </c>
      <c r="T52" s="32">
        <v>410.24287724486402</v>
      </c>
      <c r="U52" s="32">
        <v>102560.719311216</v>
      </c>
      <c r="V52" s="32">
        <v>50.31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>
      <c r="A53" s="40" t="s">
        <v>387</v>
      </c>
      <c r="B53" s="13">
        <v>43566</v>
      </c>
      <c r="C53" s="14" t="s">
        <v>10</v>
      </c>
      <c r="D53" s="14" t="s">
        <v>28</v>
      </c>
      <c r="E53" s="14" t="s">
        <v>100</v>
      </c>
      <c r="F53" s="14">
        <v>5300</v>
      </c>
      <c r="G53" s="14" t="s">
        <v>169</v>
      </c>
      <c r="H53" s="14" t="s">
        <v>169</v>
      </c>
      <c r="I53" s="14" t="s">
        <v>101</v>
      </c>
      <c r="J53" s="14" t="s">
        <v>169</v>
      </c>
      <c r="K53" s="14" t="s">
        <v>169</v>
      </c>
      <c r="L53" s="14" t="s">
        <v>46</v>
      </c>
      <c r="M53" s="14" t="s">
        <v>102</v>
      </c>
      <c r="N53" s="14" t="s">
        <v>103</v>
      </c>
      <c r="O53" s="23">
        <v>414.8</v>
      </c>
      <c r="P53" s="23">
        <v>179.4</v>
      </c>
      <c r="Q53" s="23">
        <v>0</v>
      </c>
      <c r="R53" s="23">
        <v>179.4</v>
      </c>
      <c r="S53" s="25">
        <v>251</v>
      </c>
      <c r="T53" s="32">
        <v>2122.621761380864</v>
      </c>
      <c r="U53" s="32">
        <v>530655.44034521596</v>
      </c>
      <c r="V53" s="32">
        <v>71540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>
      <c r="A54" s="40" t="s">
        <v>387</v>
      </c>
      <c r="B54" s="13">
        <v>43579</v>
      </c>
      <c r="C54" s="14" t="s">
        <v>10</v>
      </c>
      <c r="D54" s="14" t="s">
        <v>11</v>
      </c>
      <c r="E54" s="14" t="s">
        <v>104</v>
      </c>
      <c r="F54" s="14">
        <v>9500</v>
      </c>
      <c r="G54" s="14" t="s">
        <v>169</v>
      </c>
      <c r="H54" s="14" t="s">
        <v>169</v>
      </c>
      <c r="I54" s="14" t="s">
        <v>13</v>
      </c>
      <c r="J54" s="14" t="s">
        <v>169</v>
      </c>
      <c r="K54" s="14" t="s">
        <v>169</v>
      </c>
      <c r="L54" s="14" t="s">
        <v>46</v>
      </c>
      <c r="M54" s="14" t="s">
        <v>105</v>
      </c>
      <c r="N54" s="14" t="s">
        <v>106</v>
      </c>
      <c r="O54" s="23">
        <v>45.7</v>
      </c>
      <c r="P54" s="23">
        <v>2.4</v>
      </c>
      <c r="Q54" s="23">
        <v>0</v>
      </c>
      <c r="R54" s="23">
        <v>2.4</v>
      </c>
      <c r="S54" s="25">
        <v>38</v>
      </c>
      <c r="T54" s="32">
        <v>112.35541580002401</v>
      </c>
      <c r="U54" s="32">
        <v>28088.853950006</v>
      </c>
      <c r="V54" s="32">
        <v>6400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>
      <c r="A55" s="40" t="s">
        <v>387</v>
      </c>
      <c r="B55" s="13">
        <v>43595</v>
      </c>
      <c r="C55" s="14" t="s">
        <v>10</v>
      </c>
      <c r="D55" s="14" t="s">
        <v>11</v>
      </c>
      <c r="E55" s="14" t="s">
        <v>129</v>
      </c>
      <c r="F55" s="14">
        <v>9500</v>
      </c>
      <c r="G55" s="14" t="s">
        <v>169</v>
      </c>
      <c r="H55" s="14" t="s">
        <v>169</v>
      </c>
      <c r="I55" s="14" t="s">
        <v>13</v>
      </c>
      <c r="J55" s="14" t="s">
        <v>169</v>
      </c>
      <c r="K55" s="14" t="s">
        <v>169</v>
      </c>
      <c r="L55" s="14" t="s">
        <v>46</v>
      </c>
      <c r="M55" s="14" t="s">
        <v>130</v>
      </c>
      <c r="N55" s="14" t="s">
        <v>131</v>
      </c>
      <c r="O55" s="23">
        <v>18.100000000000001</v>
      </c>
      <c r="P55" s="23">
        <v>2.6</v>
      </c>
      <c r="Q55" s="23">
        <v>0</v>
      </c>
      <c r="R55" s="23">
        <v>2.6</v>
      </c>
      <c r="S55" s="25">
        <v>22</v>
      </c>
      <c r="T55" s="32">
        <v>26.283464192144002</v>
      </c>
      <c r="U55" s="32">
        <v>6570.8660480360004</v>
      </c>
      <c r="V55" s="32">
        <v>629.34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>
      <c r="A56" s="40" t="s">
        <v>387</v>
      </c>
      <c r="B56" s="13">
        <v>43605</v>
      </c>
      <c r="C56" s="14" t="s">
        <v>10</v>
      </c>
      <c r="D56" s="14" t="s">
        <v>11</v>
      </c>
      <c r="E56" s="14" t="s">
        <v>132</v>
      </c>
      <c r="F56" s="14">
        <v>3700</v>
      </c>
      <c r="G56" s="14" t="s">
        <v>169</v>
      </c>
      <c r="H56" s="14" t="s">
        <v>169</v>
      </c>
      <c r="I56" s="14" t="s">
        <v>133</v>
      </c>
      <c r="J56" s="14" t="s">
        <v>169</v>
      </c>
      <c r="K56" s="14" t="s">
        <v>169</v>
      </c>
      <c r="L56" s="14" t="s">
        <v>46</v>
      </c>
      <c r="M56" s="14" t="s">
        <v>134</v>
      </c>
      <c r="N56" s="14" t="s">
        <v>135</v>
      </c>
      <c r="O56" s="23">
        <v>18</v>
      </c>
      <c r="P56" s="23">
        <v>2.4</v>
      </c>
      <c r="Q56" s="23">
        <v>0</v>
      </c>
      <c r="R56" s="23">
        <v>2.4</v>
      </c>
      <c r="S56" s="25">
        <v>5</v>
      </c>
      <c r="T56" s="32">
        <v>115.603821029656</v>
      </c>
      <c r="U56" s="32">
        <v>28900.955257414</v>
      </c>
      <c r="V56" s="32" t="s">
        <v>14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>
      <c r="A57" s="40" t="s">
        <v>387</v>
      </c>
      <c r="B57" s="13">
        <v>43609</v>
      </c>
      <c r="C57" s="14" t="s">
        <v>10</v>
      </c>
      <c r="D57" s="14" t="s">
        <v>11</v>
      </c>
      <c r="E57" s="14" t="s">
        <v>136</v>
      </c>
      <c r="F57" s="14">
        <v>4500</v>
      </c>
      <c r="G57" s="14" t="s">
        <v>169</v>
      </c>
      <c r="H57" s="14" t="s">
        <v>169</v>
      </c>
      <c r="I57" s="14" t="s">
        <v>52</v>
      </c>
      <c r="J57" s="14" t="s">
        <v>169</v>
      </c>
      <c r="K57" s="14" t="s">
        <v>169</v>
      </c>
      <c r="L57" s="14" t="s">
        <v>46</v>
      </c>
      <c r="M57" s="14" t="s">
        <v>137</v>
      </c>
      <c r="N57" s="14" t="s">
        <v>138</v>
      </c>
      <c r="O57" s="23">
        <v>39.700000000000003</v>
      </c>
      <c r="P57" s="23">
        <v>14.1</v>
      </c>
      <c r="Q57" s="23">
        <v>0</v>
      </c>
      <c r="R57" s="23">
        <v>14.1</v>
      </c>
      <c r="S57" s="25">
        <v>30</v>
      </c>
      <c r="T57" s="32">
        <v>83.877781492480011</v>
      </c>
      <c r="U57" s="32">
        <v>20969.445373120001</v>
      </c>
      <c r="V57" s="32">
        <v>1590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>
      <c r="A58" s="40" t="s">
        <v>387</v>
      </c>
      <c r="B58" s="13">
        <v>43612</v>
      </c>
      <c r="C58" s="14" t="s">
        <v>10</v>
      </c>
      <c r="D58" s="14" t="s">
        <v>11</v>
      </c>
      <c r="E58" s="14" t="s">
        <v>139</v>
      </c>
      <c r="F58" s="14">
        <v>2700</v>
      </c>
      <c r="G58" s="14" t="s">
        <v>169</v>
      </c>
      <c r="H58" s="14" t="s">
        <v>169</v>
      </c>
      <c r="I58" s="14" t="s">
        <v>67</v>
      </c>
      <c r="J58" s="14" t="s">
        <v>169</v>
      </c>
      <c r="K58" s="14" t="s">
        <v>169</v>
      </c>
      <c r="L58" s="14" t="s">
        <v>46</v>
      </c>
      <c r="M58" s="14" t="s">
        <v>140</v>
      </c>
      <c r="N58" s="14" t="s">
        <v>141</v>
      </c>
      <c r="O58" s="23">
        <v>8.5</v>
      </c>
      <c r="P58" s="23">
        <v>5.4</v>
      </c>
      <c r="Q58" s="23">
        <v>0</v>
      </c>
      <c r="R58" s="23">
        <v>5.4</v>
      </c>
      <c r="S58" s="25">
        <v>22</v>
      </c>
      <c r="T58" s="32">
        <v>17.790376163735999</v>
      </c>
      <c r="U58" s="32">
        <v>4447.5940409340001</v>
      </c>
      <c r="V58" s="32">
        <v>2940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>
      <c r="A59" s="40" t="s">
        <v>387</v>
      </c>
      <c r="B59" s="13">
        <v>43613</v>
      </c>
      <c r="C59" s="14" t="s">
        <v>10</v>
      </c>
      <c r="D59" s="14" t="s">
        <v>11</v>
      </c>
      <c r="E59" s="14" t="s">
        <v>142</v>
      </c>
      <c r="F59" s="14">
        <v>9500</v>
      </c>
      <c r="G59" s="14" t="s">
        <v>169</v>
      </c>
      <c r="H59" s="14" t="s">
        <v>169</v>
      </c>
      <c r="I59" s="14" t="s">
        <v>13</v>
      </c>
      <c r="J59" s="14" t="s">
        <v>169</v>
      </c>
      <c r="K59" s="14" t="s">
        <v>169</v>
      </c>
      <c r="L59" s="14" t="s">
        <v>46</v>
      </c>
      <c r="M59" s="14" t="s">
        <v>143</v>
      </c>
      <c r="N59" s="14" t="s">
        <v>144</v>
      </c>
      <c r="O59" s="23">
        <v>15.9</v>
      </c>
      <c r="P59" s="23">
        <v>6.5</v>
      </c>
      <c r="Q59" s="23">
        <v>0</v>
      </c>
      <c r="R59" s="23">
        <v>6.5</v>
      </c>
      <c r="S59" s="25">
        <v>49</v>
      </c>
      <c r="T59" s="32">
        <v>30.328091224960001</v>
      </c>
      <c r="U59" s="32">
        <v>7582.0228062400001</v>
      </c>
      <c r="V59" s="32">
        <v>7870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>
      <c r="A60" s="40" t="s">
        <v>387</v>
      </c>
      <c r="B60" s="13">
        <v>43621</v>
      </c>
      <c r="C60" s="14" t="s">
        <v>10</v>
      </c>
      <c r="D60" s="14" t="s">
        <v>28</v>
      </c>
      <c r="E60" s="14" t="s">
        <v>162</v>
      </c>
      <c r="F60" s="14">
        <v>8600</v>
      </c>
      <c r="G60" s="14" t="s">
        <v>169</v>
      </c>
      <c r="H60" s="14" t="s">
        <v>169</v>
      </c>
      <c r="I60" s="14" t="s">
        <v>163</v>
      </c>
      <c r="J60" s="14" t="s">
        <v>169</v>
      </c>
      <c r="K60" s="14" t="s">
        <v>169</v>
      </c>
      <c r="L60" s="14" t="s">
        <v>46</v>
      </c>
      <c r="M60" s="14" t="s">
        <v>164</v>
      </c>
      <c r="N60" s="14" t="s">
        <v>165</v>
      </c>
      <c r="O60" s="23">
        <v>323.39999999999998</v>
      </c>
      <c r="P60" s="23">
        <v>122.9</v>
      </c>
      <c r="Q60" s="23">
        <v>0</v>
      </c>
      <c r="R60" s="23">
        <v>122.9</v>
      </c>
      <c r="S60" s="25">
        <v>24</v>
      </c>
      <c r="T60" s="32">
        <v>615.45526304795192</v>
      </c>
      <c r="U60" s="32">
        <v>153863.81576198799</v>
      </c>
      <c r="V60" s="32">
        <v>23910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>
      <c r="A61" s="40" t="s">
        <v>387</v>
      </c>
      <c r="B61" s="13">
        <v>43634</v>
      </c>
      <c r="C61" s="14" t="s">
        <v>10</v>
      </c>
      <c r="D61" s="14" t="s">
        <v>11</v>
      </c>
      <c r="E61" s="14" t="s">
        <v>166</v>
      </c>
      <c r="F61" s="14">
        <v>4500</v>
      </c>
      <c r="G61" s="14" t="s">
        <v>169</v>
      </c>
      <c r="H61" s="14" t="s">
        <v>169</v>
      </c>
      <c r="I61" s="14" t="s">
        <v>52</v>
      </c>
      <c r="J61" s="14" t="s">
        <v>169</v>
      </c>
      <c r="K61" s="14" t="s">
        <v>169</v>
      </c>
      <c r="L61" s="14" t="s">
        <v>46</v>
      </c>
      <c r="M61" s="14" t="s">
        <v>167</v>
      </c>
      <c r="N61" s="14" t="s">
        <v>168</v>
      </c>
      <c r="O61" s="23">
        <v>153.5</v>
      </c>
      <c r="P61" s="23">
        <v>38.799999999999997</v>
      </c>
      <c r="Q61" s="23">
        <v>0</v>
      </c>
      <c r="R61" s="23">
        <v>38.799999999999997</v>
      </c>
      <c r="S61" s="25">
        <v>74</v>
      </c>
      <c r="T61" s="32">
        <v>223.08488387714399</v>
      </c>
      <c r="U61" s="32">
        <v>55771.220969285998</v>
      </c>
      <c r="V61" s="32">
        <v>14110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>
      <c r="A62" s="40" t="s">
        <v>387</v>
      </c>
      <c r="B62" s="13">
        <v>43643</v>
      </c>
      <c r="C62" s="14" t="s">
        <v>10</v>
      </c>
      <c r="D62" s="14" t="s">
        <v>11</v>
      </c>
      <c r="E62" s="14" t="s">
        <v>170</v>
      </c>
      <c r="F62" s="14">
        <v>3300</v>
      </c>
      <c r="G62" s="14" t="s">
        <v>169</v>
      </c>
      <c r="H62" s="14" t="s">
        <v>169</v>
      </c>
      <c r="I62" s="14" t="s">
        <v>171</v>
      </c>
      <c r="J62" s="14" t="s">
        <v>169</v>
      </c>
      <c r="K62" s="14" t="s">
        <v>169</v>
      </c>
      <c r="L62" s="14" t="s">
        <v>46</v>
      </c>
      <c r="M62" s="14" t="s">
        <v>172</v>
      </c>
      <c r="N62" s="14" t="s">
        <v>173</v>
      </c>
      <c r="O62" s="23">
        <v>11.2</v>
      </c>
      <c r="P62" s="23">
        <v>4.3</v>
      </c>
      <c r="Q62" s="23">
        <v>0</v>
      </c>
      <c r="R62" s="23">
        <v>4.3</v>
      </c>
      <c r="S62" s="25">
        <v>7</v>
      </c>
      <c r="T62" s="32">
        <v>40.920857024631999</v>
      </c>
      <c r="U62" s="32">
        <v>10230.214256158</v>
      </c>
      <c r="V62" s="32" t="s">
        <v>14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>
      <c r="A63" s="40" t="s">
        <v>387</v>
      </c>
      <c r="B63" s="13">
        <v>43644</v>
      </c>
      <c r="C63" s="14" t="s">
        <v>10</v>
      </c>
      <c r="D63" s="14" t="s">
        <v>28</v>
      </c>
      <c r="E63" s="14" t="s">
        <v>153</v>
      </c>
      <c r="F63" s="14">
        <v>2700</v>
      </c>
      <c r="G63" s="14" t="s">
        <v>169</v>
      </c>
      <c r="H63" s="14" t="s">
        <v>169</v>
      </c>
      <c r="I63" s="14" t="s">
        <v>67</v>
      </c>
      <c r="J63" s="14" t="s">
        <v>169</v>
      </c>
      <c r="K63" s="14" t="s">
        <v>169</v>
      </c>
      <c r="L63" s="14" t="s">
        <v>46</v>
      </c>
      <c r="M63" s="14" t="s">
        <v>155</v>
      </c>
      <c r="N63" s="14" t="s">
        <v>156</v>
      </c>
      <c r="O63" s="23">
        <v>745.7</v>
      </c>
      <c r="P63" s="23">
        <v>762.2</v>
      </c>
      <c r="Q63" s="23">
        <v>0</v>
      </c>
      <c r="R63" s="23">
        <v>762.2</v>
      </c>
      <c r="S63" s="25" t="s">
        <v>317</v>
      </c>
      <c r="T63" s="32">
        <v>1587.52107982496</v>
      </c>
      <c r="U63" s="32">
        <v>396880.26995624002</v>
      </c>
      <c r="V63" s="32" t="s">
        <v>14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>
      <c r="A64" s="40" t="s">
        <v>387</v>
      </c>
      <c r="B64" s="13">
        <v>43664</v>
      </c>
      <c r="C64" s="14" t="s">
        <v>10</v>
      </c>
      <c r="D64" s="14" t="s">
        <v>11</v>
      </c>
      <c r="E64" s="14" t="s">
        <v>228</v>
      </c>
      <c r="F64" s="14">
        <v>500</v>
      </c>
      <c r="G64" s="14" t="s">
        <v>169</v>
      </c>
      <c r="H64" s="14" t="s">
        <v>169</v>
      </c>
      <c r="I64" s="14" t="s">
        <v>229</v>
      </c>
      <c r="J64" s="14" t="s">
        <v>169</v>
      </c>
      <c r="K64" s="14" t="s">
        <v>169</v>
      </c>
      <c r="L64" s="14" t="s">
        <v>46</v>
      </c>
      <c r="M64" s="14" t="s">
        <v>230</v>
      </c>
      <c r="N64" s="14" t="s">
        <v>231</v>
      </c>
      <c r="O64" s="23">
        <v>53.3</v>
      </c>
      <c r="P64" s="23">
        <v>11.6</v>
      </c>
      <c r="Q64" s="23">
        <v>0</v>
      </c>
      <c r="R64" s="23">
        <v>11.6</v>
      </c>
      <c r="S64" s="25">
        <v>13</v>
      </c>
      <c r="T64" s="32">
        <v>29.889381857071999</v>
      </c>
      <c r="U64" s="32">
        <v>7472.3454642679999</v>
      </c>
      <c r="V64" s="32">
        <v>159.51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>
      <c r="A65" s="40" t="s">
        <v>387</v>
      </c>
      <c r="B65" s="13">
        <v>43682</v>
      </c>
      <c r="C65" s="14" t="s">
        <v>17</v>
      </c>
      <c r="D65" s="14" t="s">
        <v>11</v>
      </c>
      <c r="E65" s="14" t="s">
        <v>253</v>
      </c>
      <c r="F65" s="14">
        <v>8700</v>
      </c>
      <c r="G65" s="14" t="s">
        <v>169</v>
      </c>
      <c r="H65" s="14" t="s">
        <v>169</v>
      </c>
      <c r="I65" s="14" t="s">
        <v>108</v>
      </c>
      <c r="J65" s="14" t="s">
        <v>169</v>
      </c>
      <c r="K65" s="14" t="s">
        <v>169</v>
      </c>
      <c r="L65" s="14" t="s">
        <v>46</v>
      </c>
      <c r="M65" s="14" t="s">
        <v>254</v>
      </c>
      <c r="N65" s="14" t="s">
        <v>255</v>
      </c>
      <c r="O65" s="23">
        <v>12.5</v>
      </c>
      <c r="P65" s="23">
        <v>0.6</v>
      </c>
      <c r="Q65" s="23">
        <v>0</v>
      </c>
      <c r="R65" s="23">
        <v>0.6</v>
      </c>
      <c r="S65" s="25">
        <v>13</v>
      </c>
      <c r="T65" s="32">
        <v>0.16099583999999997</v>
      </c>
      <c r="U65" s="32">
        <v>40.248959999999997</v>
      </c>
      <c r="V65" s="32" t="s">
        <v>14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spans="1:16383">
      <c r="A66" s="40" t="s">
        <v>387</v>
      </c>
      <c r="B66" s="13">
        <v>43732</v>
      </c>
      <c r="C66" s="14" t="s">
        <v>10</v>
      </c>
      <c r="D66" s="14" t="s">
        <v>28</v>
      </c>
      <c r="E66" s="14" t="s">
        <v>262</v>
      </c>
      <c r="F66" s="14">
        <v>8700</v>
      </c>
      <c r="G66" s="14" t="s">
        <v>169</v>
      </c>
      <c r="H66" s="14" t="s">
        <v>169</v>
      </c>
      <c r="I66" s="26" t="s">
        <v>108</v>
      </c>
      <c r="J66" s="14" t="s">
        <v>169</v>
      </c>
      <c r="K66" s="14" t="s">
        <v>169</v>
      </c>
      <c r="L66" s="14" t="s">
        <v>46</v>
      </c>
      <c r="M66" s="14" t="s">
        <v>263</v>
      </c>
      <c r="N66" s="14" t="s">
        <v>264</v>
      </c>
      <c r="O66" s="23">
        <v>8051</v>
      </c>
      <c r="P66" s="23">
        <v>1195.3</v>
      </c>
      <c r="Q66" s="23">
        <v>0</v>
      </c>
      <c r="R66" s="23">
        <v>1195.3</v>
      </c>
      <c r="S66" s="25">
        <v>587</v>
      </c>
      <c r="T66" s="32">
        <v>8808.8863810328803</v>
      </c>
      <c r="U66" s="32">
        <v>2202221.5952582201</v>
      </c>
      <c r="V66" s="32">
        <v>599700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>
      <c r="A67" s="40" t="s">
        <v>387</v>
      </c>
      <c r="B67" s="13">
        <v>43755</v>
      </c>
      <c r="C67" s="14" t="s">
        <v>10</v>
      </c>
      <c r="D67" s="14" t="s">
        <v>11</v>
      </c>
      <c r="E67" s="14" t="s">
        <v>280</v>
      </c>
      <c r="F67" s="14">
        <v>3300</v>
      </c>
      <c r="G67" s="14" t="s">
        <v>169</v>
      </c>
      <c r="H67" s="14" t="s">
        <v>169</v>
      </c>
      <c r="I67" s="26" t="s">
        <v>281</v>
      </c>
      <c r="J67" s="14" t="s">
        <v>169</v>
      </c>
      <c r="K67" s="27" t="s">
        <v>169</v>
      </c>
      <c r="L67" s="14" t="s">
        <v>46</v>
      </c>
      <c r="M67" s="14" t="s">
        <v>282</v>
      </c>
      <c r="N67" s="14" t="s">
        <v>283</v>
      </c>
      <c r="O67" s="23">
        <v>119.2</v>
      </c>
      <c r="P67" s="23">
        <v>29.98</v>
      </c>
      <c r="Q67" s="23">
        <v>0</v>
      </c>
      <c r="R67" s="23">
        <v>29.98</v>
      </c>
      <c r="S67" s="25">
        <v>268</v>
      </c>
      <c r="T67" s="32">
        <v>131.69927804</v>
      </c>
      <c r="U67" s="32">
        <v>32924.819510000001</v>
      </c>
      <c r="V67" s="32">
        <v>98950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spans="1:16383">
      <c r="A68" s="40" t="s">
        <v>387</v>
      </c>
      <c r="B68" s="13">
        <v>43759</v>
      </c>
      <c r="C68" s="14" t="s">
        <v>10</v>
      </c>
      <c r="D68" s="14" t="s">
        <v>11</v>
      </c>
      <c r="E68" s="14" t="s">
        <v>284</v>
      </c>
      <c r="F68" s="14">
        <v>9500</v>
      </c>
      <c r="G68" s="14" t="s">
        <v>169</v>
      </c>
      <c r="H68" s="14" t="s">
        <v>169</v>
      </c>
      <c r="I68" s="26" t="s">
        <v>13</v>
      </c>
      <c r="J68" s="14" t="s">
        <v>169</v>
      </c>
      <c r="K68" s="14" t="s">
        <v>169</v>
      </c>
      <c r="L68" s="14" t="s">
        <v>46</v>
      </c>
      <c r="M68" s="14" t="s">
        <v>285</v>
      </c>
      <c r="N68" s="14" t="s">
        <v>286</v>
      </c>
      <c r="O68" s="23">
        <v>10.3</v>
      </c>
      <c r="P68" s="23">
        <v>3.3</v>
      </c>
      <c r="Q68" s="23">
        <v>0</v>
      </c>
      <c r="R68" s="23">
        <v>3.3</v>
      </c>
      <c r="S68" s="25">
        <v>10</v>
      </c>
      <c r="T68" s="32">
        <v>176.90790593067197</v>
      </c>
      <c r="U68" s="32">
        <v>44226.976482667997</v>
      </c>
      <c r="V68" s="32">
        <v>621.14</v>
      </c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</row>
    <row r="69" spans="1:16383">
      <c r="A69" s="40" t="s">
        <v>387</v>
      </c>
      <c r="B69" s="13">
        <v>43760</v>
      </c>
      <c r="C69" s="14" t="s">
        <v>10</v>
      </c>
      <c r="D69" s="14" t="s">
        <v>11</v>
      </c>
      <c r="E69" s="14" t="s">
        <v>287</v>
      </c>
      <c r="F69" s="14">
        <v>2700</v>
      </c>
      <c r="G69" s="14" t="s">
        <v>169</v>
      </c>
      <c r="H69" s="14" t="s">
        <v>169</v>
      </c>
      <c r="I69" s="26" t="s">
        <v>67</v>
      </c>
      <c r="J69" s="14" t="s">
        <v>169</v>
      </c>
      <c r="K69" s="27" t="s">
        <v>169</v>
      </c>
      <c r="L69" s="14" t="s">
        <v>46</v>
      </c>
      <c r="M69" s="14" t="s">
        <v>288</v>
      </c>
      <c r="N69" s="14" t="s">
        <v>289</v>
      </c>
      <c r="O69" s="23">
        <v>16.600000000000001</v>
      </c>
      <c r="P69" s="23">
        <v>4.7</v>
      </c>
      <c r="Q69" s="23">
        <v>0</v>
      </c>
      <c r="R69" s="23">
        <v>4.7</v>
      </c>
      <c r="S69" s="25">
        <v>120</v>
      </c>
      <c r="T69" s="32">
        <v>10.239102117536</v>
      </c>
      <c r="U69" s="32">
        <v>2559.775529384</v>
      </c>
      <c r="V69" s="32">
        <v>18430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</row>
    <row r="70" spans="1:16383">
      <c r="A70" s="40" t="s">
        <v>387</v>
      </c>
      <c r="B70" s="13">
        <v>43780</v>
      </c>
      <c r="C70" s="14" t="s">
        <v>10</v>
      </c>
      <c r="D70" s="14" t="s">
        <v>11</v>
      </c>
      <c r="E70" s="14" t="s">
        <v>307</v>
      </c>
      <c r="F70" s="14">
        <v>3700</v>
      </c>
      <c r="G70" s="14" t="s">
        <v>169</v>
      </c>
      <c r="H70" s="14" t="s">
        <v>169</v>
      </c>
      <c r="I70" s="26" t="s">
        <v>133</v>
      </c>
      <c r="J70" s="14" t="s">
        <v>169</v>
      </c>
      <c r="K70" s="27" t="s">
        <v>169</v>
      </c>
      <c r="L70" s="14" t="s">
        <v>46</v>
      </c>
      <c r="M70" s="14" t="s">
        <v>308</v>
      </c>
      <c r="N70" s="14" t="s">
        <v>309</v>
      </c>
      <c r="O70" s="23">
        <v>24.91</v>
      </c>
      <c r="P70" s="23" t="s">
        <v>14</v>
      </c>
      <c r="Q70" s="22" t="s">
        <v>14</v>
      </c>
      <c r="R70" s="23" t="s">
        <v>14</v>
      </c>
      <c r="S70" s="25">
        <v>58</v>
      </c>
      <c r="T70" s="32">
        <v>24.477133489536001</v>
      </c>
      <c r="U70" s="32">
        <v>6119.2833723840004</v>
      </c>
      <c r="V70" s="32">
        <v>1610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</row>
    <row r="71" spans="1:16383">
      <c r="A71" s="40" t="s">
        <v>387</v>
      </c>
      <c r="B71" s="13">
        <v>43795</v>
      </c>
      <c r="C71" s="14" t="s">
        <v>10</v>
      </c>
      <c r="D71" s="14" t="s">
        <v>11</v>
      </c>
      <c r="E71" s="14" t="s">
        <v>310</v>
      </c>
      <c r="F71" s="14">
        <v>3500</v>
      </c>
      <c r="G71" s="14" t="s">
        <v>169</v>
      </c>
      <c r="H71" s="14" t="s">
        <v>169</v>
      </c>
      <c r="I71" s="26" t="s">
        <v>311</v>
      </c>
      <c r="J71" s="14" t="s">
        <v>169</v>
      </c>
      <c r="K71" s="27" t="s">
        <v>169</v>
      </c>
      <c r="L71" s="14" t="s">
        <v>46</v>
      </c>
      <c r="M71" s="14" t="s">
        <v>312</v>
      </c>
      <c r="N71" s="14" t="s">
        <v>313</v>
      </c>
      <c r="O71" s="23">
        <v>36.659999999999997</v>
      </c>
      <c r="P71" s="23">
        <v>6.27</v>
      </c>
      <c r="Q71" s="22">
        <v>0</v>
      </c>
      <c r="R71" s="23">
        <v>6.27</v>
      </c>
      <c r="S71" s="25">
        <v>61</v>
      </c>
      <c r="T71" s="32">
        <v>43.634201576000002</v>
      </c>
      <c r="U71" s="32">
        <v>10908.550394</v>
      </c>
      <c r="V71" s="32">
        <v>15330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</row>
    <row r="72" spans="1:16383">
      <c r="A72" s="40" t="s">
        <v>387</v>
      </c>
      <c r="B72" s="13">
        <v>43798</v>
      </c>
      <c r="C72" s="14" t="s">
        <v>10</v>
      </c>
      <c r="D72" s="14" t="s">
        <v>28</v>
      </c>
      <c r="E72" s="14" t="s">
        <v>314</v>
      </c>
      <c r="F72" s="14">
        <v>8600</v>
      </c>
      <c r="G72" s="14" t="s">
        <v>169</v>
      </c>
      <c r="H72" s="14" t="s">
        <v>169</v>
      </c>
      <c r="I72" s="26" t="s">
        <v>163</v>
      </c>
      <c r="J72" s="14" t="s">
        <v>169</v>
      </c>
      <c r="K72" s="27" t="s">
        <v>169</v>
      </c>
      <c r="L72" s="14" t="s">
        <v>46</v>
      </c>
      <c r="M72" s="14" t="s">
        <v>315</v>
      </c>
      <c r="N72" s="14" t="s">
        <v>316</v>
      </c>
      <c r="O72" s="23">
        <v>449.81</v>
      </c>
      <c r="P72" s="23">
        <v>74.900000000000006</v>
      </c>
      <c r="Q72" s="22">
        <v>0</v>
      </c>
      <c r="R72" s="23">
        <v>74.900000000000006</v>
      </c>
      <c r="S72" s="25">
        <v>70</v>
      </c>
      <c r="T72" s="32">
        <v>287.15645488665604</v>
      </c>
      <c r="U72" s="32">
        <v>71789.113721664005</v>
      </c>
      <c r="V72" s="32">
        <v>17700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</row>
    <row r="73" spans="1:16383">
      <c r="A73" s="40" t="s">
        <v>387</v>
      </c>
      <c r="B73" s="13">
        <v>43804</v>
      </c>
      <c r="C73" s="14" t="s">
        <v>10</v>
      </c>
      <c r="D73" s="14" t="s">
        <v>28</v>
      </c>
      <c r="E73" s="14" t="s">
        <v>348</v>
      </c>
      <c r="F73" s="14">
        <v>4500</v>
      </c>
      <c r="G73" s="14" t="s">
        <v>169</v>
      </c>
      <c r="H73" s="14" t="s">
        <v>169</v>
      </c>
      <c r="I73" s="26" t="s">
        <v>52</v>
      </c>
      <c r="J73" s="14" t="s">
        <v>169</v>
      </c>
      <c r="K73" s="27" t="s">
        <v>169</v>
      </c>
      <c r="L73" s="14" t="s">
        <v>46</v>
      </c>
      <c r="M73" s="14" t="s">
        <v>349</v>
      </c>
      <c r="N73" s="14" t="s">
        <v>350</v>
      </c>
      <c r="O73" s="23">
        <v>64.13</v>
      </c>
      <c r="P73" s="23">
        <v>27.66</v>
      </c>
      <c r="Q73" s="22">
        <v>0</v>
      </c>
      <c r="R73" s="23">
        <v>27.66</v>
      </c>
      <c r="S73" s="25">
        <v>113</v>
      </c>
      <c r="T73" s="32">
        <v>173.17281066799998</v>
      </c>
      <c r="U73" s="32">
        <v>43293.202666999998</v>
      </c>
      <c r="V73" s="32">
        <v>14980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</row>
    <row r="74" spans="1:16383">
      <c r="A74" s="40" t="s">
        <v>387</v>
      </c>
      <c r="B74" s="13">
        <v>43808</v>
      </c>
      <c r="C74" s="14" t="s">
        <v>10</v>
      </c>
      <c r="D74" s="14" t="s">
        <v>11</v>
      </c>
      <c r="E74" s="14" t="s">
        <v>351</v>
      </c>
      <c r="F74" s="14">
        <v>5700</v>
      </c>
      <c r="G74" s="14" t="s">
        <v>169</v>
      </c>
      <c r="H74" s="14" t="s">
        <v>169</v>
      </c>
      <c r="I74" s="26" t="s">
        <v>352</v>
      </c>
      <c r="J74" s="14" t="s">
        <v>169</v>
      </c>
      <c r="K74" s="27" t="s">
        <v>169</v>
      </c>
      <c r="L74" s="14" t="s">
        <v>46</v>
      </c>
      <c r="M74" s="14" t="s">
        <v>353</v>
      </c>
      <c r="N74" s="14" t="s">
        <v>354</v>
      </c>
      <c r="O74" s="23">
        <v>67.959999999999994</v>
      </c>
      <c r="P74" s="23">
        <v>20.07</v>
      </c>
      <c r="Q74" s="22">
        <v>0</v>
      </c>
      <c r="R74" s="23">
        <v>20.07</v>
      </c>
      <c r="S74" s="25" t="s">
        <v>14</v>
      </c>
      <c r="T74" s="32">
        <v>79.199713884664007</v>
      </c>
      <c r="U74" s="32">
        <v>19799.928471166</v>
      </c>
      <c r="V74" s="32">
        <v>3590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</row>
    <row r="75" spans="1:16383">
      <c r="A75" s="40" t="s">
        <v>387</v>
      </c>
      <c r="B75" s="13">
        <v>43808</v>
      </c>
      <c r="C75" s="14" t="s">
        <v>10</v>
      </c>
      <c r="D75" s="14" t="s">
        <v>11</v>
      </c>
      <c r="E75" s="14" t="s">
        <v>355</v>
      </c>
      <c r="F75" s="14">
        <v>8600</v>
      </c>
      <c r="G75" s="14" t="s">
        <v>169</v>
      </c>
      <c r="H75" s="14" t="s">
        <v>169</v>
      </c>
      <c r="I75" s="26" t="s">
        <v>163</v>
      </c>
      <c r="J75" s="14" t="s">
        <v>169</v>
      </c>
      <c r="K75" s="27" t="s">
        <v>169</v>
      </c>
      <c r="L75" s="14" t="s">
        <v>46</v>
      </c>
      <c r="M75" s="14" t="s">
        <v>356</v>
      </c>
      <c r="N75" s="14" t="s">
        <v>357</v>
      </c>
      <c r="O75" s="23">
        <v>31.01</v>
      </c>
      <c r="P75" s="23">
        <v>0</v>
      </c>
      <c r="Q75" s="22">
        <v>0</v>
      </c>
      <c r="R75" s="23">
        <v>0</v>
      </c>
      <c r="S75" s="25">
        <v>30</v>
      </c>
      <c r="T75" s="32">
        <v>1.0593611510959999</v>
      </c>
      <c r="U75" s="32">
        <v>264.84028777399999</v>
      </c>
      <c r="V75" s="32">
        <v>8890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</row>
    <row r="76" spans="1:16383">
      <c r="A76" s="40" t="s">
        <v>387</v>
      </c>
      <c r="B76" s="13">
        <v>43809</v>
      </c>
      <c r="C76" s="14" t="s">
        <v>10</v>
      </c>
      <c r="D76" s="14" t="s">
        <v>11</v>
      </c>
      <c r="E76" s="14" t="s">
        <v>358</v>
      </c>
      <c r="F76" s="14">
        <v>5300</v>
      </c>
      <c r="G76" s="14" t="s">
        <v>169</v>
      </c>
      <c r="H76" s="14" t="s">
        <v>169</v>
      </c>
      <c r="I76" s="26" t="s">
        <v>101</v>
      </c>
      <c r="J76" s="14" t="s">
        <v>169</v>
      </c>
      <c r="K76" s="27" t="s">
        <v>169</v>
      </c>
      <c r="L76" s="14" t="s">
        <v>46</v>
      </c>
      <c r="M76" s="14" t="s">
        <v>359</v>
      </c>
      <c r="N76" s="14" t="s">
        <v>360</v>
      </c>
      <c r="O76" s="23">
        <v>75.069999999999993</v>
      </c>
      <c r="P76" s="23">
        <v>9.4700000000000006</v>
      </c>
      <c r="Q76" s="22">
        <v>0</v>
      </c>
      <c r="R76" s="23">
        <v>9.4700000000000006</v>
      </c>
      <c r="S76" s="25">
        <v>30</v>
      </c>
      <c r="T76" s="32">
        <v>13.775548658376</v>
      </c>
      <c r="U76" s="32">
        <v>3443.8871645939998</v>
      </c>
      <c r="V76" s="32">
        <v>6780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</row>
    <row r="77" spans="1:16383">
      <c r="A77" s="40" t="s">
        <v>387</v>
      </c>
      <c r="B77" s="13">
        <v>43811</v>
      </c>
      <c r="C77" s="14" t="s">
        <v>10</v>
      </c>
      <c r="D77" s="14" t="s">
        <v>11</v>
      </c>
      <c r="E77" s="14" t="s">
        <v>361</v>
      </c>
      <c r="F77" s="14">
        <v>2700</v>
      </c>
      <c r="G77" s="14" t="s">
        <v>169</v>
      </c>
      <c r="H77" s="14" t="s">
        <v>169</v>
      </c>
      <c r="I77" s="26" t="s">
        <v>67</v>
      </c>
      <c r="J77" s="14" t="s">
        <v>169</v>
      </c>
      <c r="K77" s="27" t="s">
        <v>169</v>
      </c>
      <c r="L77" s="14" t="s">
        <v>46</v>
      </c>
      <c r="M77" s="14" t="s">
        <v>362</v>
      </c>
      <c r="N77" s="14" t="s">
        <v>363</v>
      </c>
      <c r="O77" s="23">
        <v>56.16</v>
      </c>
      <c r="P77" s="23">
        <v>28.71</v>
      </c>
      <c r="Q77" s="22">
        <v>0</v>
      </c>
      <c r="R77" s="23">
        <v>28.71</v>
      </c>
      <c r="S77" s="25">
        <v>97</v>
      </c>
      <c r="T77" s="32">
        <v>86.005242796128002</v>
      </c>
      <c r="U77" s="32">
        <v>21501.310699032001</v>
      </c>
      <c r="V77" s="32">
        <v>43170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</row>
    <row r="78" spans="1:16383">
      <c r="A78" s="40" t="s">
        <v>387</v>
      </c>
      <c r="B78" s="13">
        <v>43811</v>
      </c>
      <c r="C78" s="14" t="s">
        <v>10</v>
      </c>
      <c r="D78" s="14" t="s">
        <v>11</v>
      </c>
      <c r="E78" s="14" t="s">
        <v>364</v>
      </c>
      <c r="F78" s="14">
        <v>9500</v>
      </c>
      <c r="G78" s="14" t="s">
        <v>169</v>
      </c>
      <c r="H78" s="14" t="s">
        <v>169</v>
      </c>
      <c r="I78" s="26" t="s">
        <v>13</v>
      </c>
      <c r="J78" s="14" t="s">
        <v>169</v>
      </c>
      <c r="K78" s="27" t="s">
        <v>169</v>
      </c>
      <c r="L78" s="14" t="s">
        <v>46</v>
      </c>
      <c r="M78" s="14" t="s">
        <v>365</v>
      </c>
      <c r="N78" s="14" t="s">
        <v>366</v>
      </c>
      <c r="O78" s="23">
        <v>20.25</v>
      </c>
      <c r="P78" s="23">
        <v>2.4500000000000002</v>
      </c>
      <c r="Q78" s="22">
        <v>0</v>
      </c>
      <c r="R78" s="23">
        <v>2.4500000000000002</v>
      </c>
      <c r="S78" s="25">
        <v>17</v>
      </c>
      <c r="T78" s="32">
        <v>4.0021002414159996</v>
      </c>
      <c r="U78" s="32">
        <v>1000.5250603539999</v>
      </c>
      <c r="V78" s="32">
        <v>2140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</row>
    <row r="79" spans="1:16383">
      <c r="A79" s="40" t="s">
        <v>387</v>
      </c>
      <c r="B79" s="13">
        <v>43817</v>
      </c>
      <c r="C79" s="14" t="s">
        <v>10</v>
      </c>
      <c r="D79" s="14" t="s">
        <v>11</v>
      </c>
      <c r="E79" s="14" t="s">
        <v>367</v>
      </c>
      <c r="F79" s="14">
        <v>9500</v>
      </c>
      <c r="G79" s="14" t="s">
        <v>169</v>
      </c>
      <c r="H79" s="14" t="s">
        <v>169</v>
      </c>
      <c r="I79" s="26" t="s">
        <v>13</v>
      </c>
      <c r="J79" s="14" t="s">
        <v>169</v>
      </c>
      <c r="K79" s="27" t="s">
        <v>169</v>
      </c>
      <c r="L79" s="14" t="s">
        <v>46</v>
      </c>
      <c r="M79" s="14" t="s">
        <v>368</v>
      </c>
      <c r="N79" s="14" t="s">
        <v>369</v>
      </c>
      <c r="O79" s="23">
        <v>4.21</v>
      </c>
      <c r="P79" s="23">
        <v>0</v>
      </c>
      <c r="Q79" s="22">
        <v>0</v>
      </c>
      <c r="R79" s="23">
        <v>0</v>
      </c>
      <c r="S79" s="25">
        <v>16</v>
      </c>
      <c r="T79" s="32">
        <v>0.8666747957280001</v>
      </c>
      <c r="U79" s="32">
        <v>216.66869893200001</v>
      </c>
      <c r="V79" s="32">
        <v>1550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</row>
    <row r="80" spans="1:16383">
      <c r="A80" s="40" t="s">
        <v>387</v>
      </c>
      <c r="B80" s="13">
        <v>43818</v>
      </c>
      <c r="C80" s="14" t="s">
        <v>10</v>
      </c>
      <c r="D80" s="14" t="s">
        <v>11</v>
      </c>
      <c r="E80" s="14" t="s">
        <v>370</v>
      </c>
      <c r="F80" s="14">
        <v>5300</v>
      </c>
      <c r="G80" s="14" t="s">
        <v>169</v>
      </c>
      <c r="H80" s="14" t="s">
        <v>169</v>
      </c>
      <c r="I80" s="26" t="s">
        <v>101</v>
      </c>
      <c r="J80" s="14" t="s">
        <v>169</v>
      </c>
      <c r="K80" s="27" t="s">
        <v>169</v>
      </c>
      <c r="L80" s="14" t="s">
        <v>46</v>
      </c>
      <c r="M80" s="14" t="s">
        <v>371</v>
      </c>
      <c r="N80" s="14" t="s">
        <v>372</v>
      </c>
      <c r="O80" s="23">
        <v>6.67</v>
      </c>
      <c r="P80" s="23">
        <v>1.76</v>
      </c>
      <c r="Q80" s="22">
        <v>0</v>
      </c>
      <c r="R80" s="23">
        <v>1.76</v>
      </c>
      <c r="S80" s="25">
        <v>39</v>
      </c>
      <c r="T80" s="32">
        <v>1.3391620631680001</v>
      </c>
      <c r="U80" s="32">
        <v>334.79051579200001</v>
      </c>
      <c r="V80" s="32">
        <v>2780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</row>
    <row r="81" spans="1:16383">
      <c r="A81" s="40" t="s">
        <v>82</v>
      </c>
      <c r="B81" s="13">
        <v>43565</v>
      </c>
      <c r="C81" s="14" t="s">
        <v>10</v>
      </c>
      <c r="D81" s="14" t="s">
        <v>83</v>
      </c>
      <c r="E81" s="14" t="s">
        <v>84</v>
      </c>
      <c r="F81" s="14" t="s">
        <v>169</v>
      </c>
      <c r="G81" s="14" t="s">
        <v>169</v>
      </c>
      <c r="H81" s="14" t="s">
        <v>169</v>
      </c>
      <c r="I81" s="14" t="s">
        <v>169</v>
      </c>
      <c r="J81" s="14" t="s">
        <v>169</v>
      </c>
      <c r="K81" s="27" t="s">
        <v>169</v>
      </c>
      <c r="L81" s="14" t="s">
        <v>46</v>
      </c>
      <c r="M81" s="14" t="s">
        <v>85</v>
      </c>
      <c r="N81" s="14" t="s">
        <v>86</v>
      </c>
      <c r="O81" s="23">
        <v>3493.77</v>
      </c>
      <c r="P81" s="23">
        <v>675.9</v>
      </c>
      <c r="Q81" s="22">
        <v>300.10000000000002</v>
      </c>
      <c r="R81" s="23">
        <v>976</v>
      </c>
      <c r="S81" s="25" t="s">
        <v>14</v>
      </c>
      <c r="T81" s="32" t="s">
        <v>14</v>
      </c>
      <c r="U81" s="32" t="s">
        <v>14</v>
      </c>
      <c r="V81" s="32" t="s">
        <v>14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</row>
    <row r="82" spans="1:16383">
      <c r="A82" s="40" t="s">
        <v>82</v>
      </c>
      <c r="B82" s="13">
        <v>43565</v>
      </c>
      <c r="C82" s="14" t="s">
        <v>10</v>
      </c>
      <c r="D82" s="14" t="s">
        <v>83</v>
      </c>
      <c r="E82" s="14" t="s">
        <v>87</v>
      </c>
      <c r="F82" s="14" t="s">
        <v>169</v>
      </c>
      <c r="G82" s="14" t="s">
        <v>169</v>
      </c>
      <c r="H82" s="14" t="s">
        <v>169</v>
      </c>
      <c r="I82" s="14" t="s">
        <v>169</v>
      </c>
      <c r="J82" s="14" t="s">
        <v>169</v>
      </c>
      <c r="K82" s="27" t="s">
        <v>169</v>
      </c>
      <c r="L82" s="14" t="s">
        <v>46</v>
      </c>
      <c r="M82" s="14" t="s">
        <v>88</v>
      </c>
      <c r="N82" s="14" t="s">
        <v>89</v>
      </c>
      <c r="O82" s="23">
        <v>0</v>
      </c>
      <c r="P82" s="23" t="s">
        <v>14</v>
      </c>
      <c r="Q82" s="22" t="s">
        <v>14</v>
      </c>
      <c r="R82" s="23" t="s">
        <v>14</v>
      </c>
      <c r="S82" s="25" t="s">
        <v>14</v>
      </c>
      <c r="T82" s="32" t="s">
        <v>14</v>
      </c>
      <c r="U82" s="32" t="s">
        <v>14</v>
      </c>
      <c r="V82" s="32" t="s">
        <v>14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</row>
    <row r="83" spans="1:16383">
      <c r="A83" s="40" t="s">
        <v>82</v>
      </c>
      <c r="B83" s="13">
        <v>43607</v>
      </c>
      <c r="C83" s="14" t="s">
        <v>10</v>
      </c>
      <c r="D83" s="14" t="s">
        <v>28</v>
      </c>
      <c r="E83" s="14" t="s">
        <v>126</v>
      </c>
      <c r="F83" s="14" t="s">
        <v>169</v>
      </c>
      <c r="G83" s="14">
        <v>20303010</v>
      </c>
      <c r="H83" s="14" t="s">
        <v>169</v>
      </c>
      <c r="I83" s="14" t="s">
        <v>169</v>
      </c>
      <c r="J83" s="14" t="s">
        <v>169</v>
      </c>
      <c r="K83" s="14" t="s">
        <v>169</v>
      </c>
      <c r="L83" s="14" t="s">
        <v>46</v>
      </c>
      <c r="M83" s="14" t="s">
        <v>127</v>
      </c>
      <c r="N83" s="14" t="s">
        <v>128</v>
      </c>
      <c r="O83" s="23">
        <v>233</v>
      </c>
      <c r="P83" s="23">
        <v>35.9</v>
      </c>
      <c r="Q83" s="22">
        <v>197.1</v>
      </c>
      <c r="R83" s="23">
        <v>233</v>
      </c>
      <c r="S83" s="25" t="s">
        <v>14</v>
      </c>
      <c r="T83" s="32" t="s">
        <v>14</v>
      </c>
      <c r="U83" s="32" t="s">
        <v>14</v>
      </c>
      <c r="V83" s="32" t="s">
        <v>14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</row>
    <row r="84" spans="1:16383">
      <c r="A84" s="40" t="s">
        <v>82</v>
      </c>
      <c r="B84" s="13">
        <v>43619</v>
      </c>
      <c r="C84" s="14" t="s">
        <v>10</v>
      </c>
      <c r="D84" s="14" t="s">
        <v>28</v>
      </c>
      <c r="E84" s="14" t="s">
        <v>181</v>
      </c>
      <c r="F84" s="14" t="s">
        <v>169</v>
      </c>
      <c r="G84" s="14">
        <v>35201010</v>
      </c>
      <c r="H84" s="14" t="s">
        <v>169</v>
      </c>
      <c r="I84" s="14" t="s">
        <v>182</v>
      </c>
      <c r="J84" s="14" t="s">
        <v>169</v>
      </c>
      <c r="K84" s="14" t="s">
        <v>169</v>
      </c>
      <c r="L84" s="14" t="s">
        <v>46</v>
      </c>
      <c r="M84" s="14" t="s">
        <v>183</v>
      </c>
      <c r="N84" s="14" t="s">
        <v>184</v>
      </c>
      <c r="O84" s="23">
        <v>88.329931068338482</v>
      </c>
      <c r="P84" s="23">
        <v>11.84</v>
      </c>
      <c r="Q84" s="22">
        <v>16.020399999999999</v>
      </c>
      <c r="R84" s="23">
        <v>27.860399999999998</v>
      </c>
      <c r="S84" s="25">
        <v>18</v>
      </c>
      <c r="T84" s="32" t="s">
        <v>14</v>
      </c>
      <c r="U84" s="32" t="s">
        <v>14</v>
      </c>
      <c r="V84" s="32" t="s">
        <v>14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</row>
    <row r="85" spans="1:16383">
      <c r="A85" s="40" t="s">
        <v>82</v>
      </c>
      <c r="B85" s="13">
        <v>43630</v>
      </c>
      <c r="C85" s="14" t="s">
        <v>10</v>
      </c>
      <c r="D85" s="14" t="s">
        <v>11</v>
      </c>
      <c r="E85" s="14" t="s">
        <v>185</v>
      </c>
      <c r="F85" s="14" t="s">
        <v>169</v>
      </c>
      <c r="G85" s="14" t="s">
        <v>14</v>
      </c>
      <c r="H85" s="14" t="s">
        <v>169</v>
      </c>
      <c r="I85" s="14" t="s">
        <v>14</v>
      </c>
      <c r="J85" s="14" t="s">
        <v>169</v>
      </c>
      <c r="K85" s="14" t="s">
        <v>169</v>
      </c>
      <c r="L85" s="14" t="s">
        <v>46</v>
      </c>
      <c r="M85" s="14" t="s">
        <v>186</v>
      </c>
      <c r="N85" s="14" t="s">
        <v>187</v>
      </c>
      <c r="O85" s="23">
        <v>12.125486554518664</v>
      </c>
      <c r="P85" s="23">
        <v>0.42857099999999998</v>
      </c>
      <c r="Q85" s="22">
        <v>0.7</v>
      </c>
      <c r="R85" s="23">
        <v>1.128571</v>
      </c>
      <c r="S85" s="25">
        <v>24</v>
      </c>
      <c r="T85" s="32" t="s">
        <v>14</v>
      </c>
      <c r="U85" s="32" t="s">
        <v>14</v>
      </c>
      <c r="V85" s="32" t="s">
        <v>14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</row>
    <row r="86" spans="1:16383">
      <c r="A86" s="40" t="s">
        <v>82</v>
      </c>
      <c r="B86" s="13">
        <v>43634</v>
      </c>
      <c r="C86" s="14" t="s">
        <v>10</v>
      </c>
      <c r="D86" s="14" t="s">
        <v>28</v>
      </c>
      <c r="E86" s="14" t="s">
        <v>188</v>
      </c>
      <c r="F86" s="14" t="s">
        <v>169</v>
      </c>
      <c r="G86" s="14">
        <v>10102020</v>
      </c>
      <c r="H86" s="14" t="s">
        <v>169</v>
      </c>
      <c r="I86" s="14" t="s">
        <v>189</v>
      </c>
      <c r="J86" s="14" t="s">
        <v>169</v>
      </c>
      <c r="K86" s="14" t="s">
        <v>169</v>
      </c>
      <c r="L86" s="14" t="s">
        <v>46</v>
      </c>
      <c r="M86" s="14" t="s">
        <v>190</v>
      </c>
      <c r="N86" s="14" t="s">
        <v>191</v>
      </c>
      <c r="O86" s="23">
        <v>211.39452068101639</v>
      </c>
      <c r="P86" s="23">
        <v>15</v>
      </c>
      <c r="Q86" s="22">
        <v>86.83905</v>
      </c>
      <c r="R86" s="23">
        <v>101.83905</v>
      </c>
      <c r="S86" s="25">
        <v>194</v>
      </c>
      <c r="T86" s="32" t="s">
        <v>14</v>
      </c>
      <c r="U86" s="32" t="s">
        <v>14</v>
      </c>
      <c r="V86" s="32" t="s">
        <v>14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</row>
    <row r="87" spans="1:16383">
      <c r="A87" s="40" t="s">
        <v>82</v>
      </c>
      <c r="B87" s="13">
        <v>43636</v>
      </c>
      <c r="C87" s="14" t="s">
        <v>10</v>
      </c>
      <c r="D87" s="14" t="s">
        <v>28</v>
      </c>
      <c r="E87" s="14" t="s">
        <v>297</v>
      </c>
      <c r="F87" s="14" t="s">
        <v>169</v>
      </c>
      <c r="G87" s="14">
        <v>45203010</v>
      </c>
      <c r="H87" s="14" t="s">
        <v>169</v>
      </c>
      <c r="I87" s="14" t="s">
        <v>192</v>
      </c>
      <c r="J87" s="14" t="s">
        <v>169</v>
      </c>
      <c r="K87" s="14" t="s">
        <v>169</v>
      </c>
      <c r="L87" s="14" t="s">
        <v>46</v>
      </c>
      <c r="M87" s="14" t="s">
        <v>193</v>
      </c>
      <c r="N87" s="14" t="s">
        <v>194</v>
      </c>
      <c r="O87" s="23">
        <v>122.11671995903929</v>
      </c>
      <c r="P87" s="23">
        <v>23.157418</v>
      </c>
      <c r="Q87" s="22">
        <v>33.6295</v>
      </c>
      <c r="R87" s="23">
        <v>56.786918</v>
      </c>
      <c r="S87" s="25">
        <v>249</v>
      </c>
      <c r="T87" s="32" t="s">
        <v>14</v>
      </c>
      <c r="U87" s="32" t="s">
        <v>14</v>
      </c>
      <c r="V87" s="32" t="s">
        <v>14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</row>
    <row r="88" spans="1:16383">
      <c r="A88" s="40" t="s">
        <v>82</v>
      </c>
      <c r="B88" s="13">
        <v>43658</v>
      </c>
      <c r="C88" s="14" t="s">
        <v>10</v>
      </c>
      <c r="D88" s="14" t="s">
        <v>28</v>
      </c>
      <c r="E88" s="14" t="s">
        <v>245</v>
      </c>
      <c r="F88" s="14" t="s">
        <v>169</v>
      </c>
      <c r="G88" s="14">
        <v>20</v>
      </c>
      <c r="H88" s="14" t="s">
        <v>169</v>
      </c>
      <c r="I88" s="14" t="s">
        <v>169</v>
      </c>
      <c r="J88" s="14" t="s">
        <v>246</v>
      </c>
      <c r="K88" s="14" t="s">
        <v>169</v>
      </c>
      <c r="L88" s="14" t="s">
        <v>46</v>
      </c>
      <c r="M88" s="14">
        <v>2020</v>
      </c>
      <c r="N88" s="14" t="s">
        <v>298</v>
      </c>
      <c r="O88" s="23">
        <v>177</v>
      </c>
      <c r="P88" s="23">
        <v>62</v>
      </c>
      <c r="Q88" s="22">
        <v>107</v>
      </c>
      <c r="R88" s="23">
        <v>169</v>
      </c>
      <c r="S88" s="25" t="s">
        <v>14</v>
      </c>
      <c r="T88" s="32" t="s">
        <v>14</v>
      </c>
      <c r="U88" s="32" t="s">
        <v>14</v>
      </c>
      <c r="V88" s="32" t="s">
        <v>14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</row>
    <row r="89" spans="1:16383">
      <c r="A89" s="40" t="s">
        <v>82</v>
      </c>
      <c r="B89" s="13">
        <v>43777</v>
      </c>
      <c r="C89" s="14" t="s">
        <v>17</v>
      </c>
      <c r="D89" s="14" t="s">
        <v>28</v>
      </c>
      <c r="E89" s="26" t="s">
        <v>294</v>
      </c>
      <c r="F89" s="14" t="s">
        <v>169</v>
      </c>
      <c r="G89" s="14">
        <v>10102040</v>
      </c>
      <c r="H89" s="14" t="s">
        <v>169</v>
      </c>
      <c r="I89" s="14" t="s">
        <v>169</v>
      </c>
      <c r="J89" s="14" t="s">
        <v>169</v>
      </c>
      <c r="K89" s="14" t="s">
        <v>169</v>
      </c>
      <c r="L89" s="14" t="s">
        <v>46</v>
      </c>
      <c r="M89" s="14" t="s">
        <v>295</v>
      </c>
      <c r="N89" s="14" t="s">
        <v>296</v>
      </c>
      <c r="O89" s="23">
        <v>933.93</v>
      </c>
      <c r="P89" s="23">
        <v>182.2</v>
      </c>
      <c r="Q89" s="22">
        <v>0</v>
      </c>
      <c r="R89" s="23">
        <v>182.2</v>
      </c>
      <c r="S89" s="25" t="s">
        <v>14</v>
      </c>
      <c r="T89" s="32" t="s">
        <v>14</v>
      </c>
      <c r="U89" s="32" t="s">
        <v>14</v>
      </c>
      <c r="V89" s="32" t="s">
        <v>14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</row>
    <row r="90" spans="1:16383">
      <c r="A90" s="39" t="s">
        <v>407</v>
      </c>
      <c r="B90" s="10">
        <v>43474</v>
      </c>
      <c r="C90" s="11" t="s">
        <v>10</v>
      </c>
      <c r="D90" s="11" t="s">
        <v>11</v>
      </c>
      <c r="E90" s="11" t="s">
        <v>12</v>
      </c>
      <c r="F90" s="11">
        <v>90000</v>
      </c>
      <c r="G90" s="11" t="s">
        <v>169</v>
      </c>
      <c r="H90" s="11" t="s">
        <v>169</v>
      </c>
      <c r="I90" s="11" t="s">
        <v>13</v>
      </c>
      <c r="J90" s="11" t="s">
        <v>169</v>
      </c>
      <c r="K90" s="11" t="s">
        <v>169</v>
      </c>
      <c r="L90" s="11" t="s">
        <v>59</v>
      </c>
      <c r="M90" s="11" t="s">
        <v>15</v>
      </c>
      <c r="N90" s="11" t="s">
        <v>16</v>
      </c>
      <c r="O90" s="22">
        <v>4.2329999999999997</v>
      </c>
      <c r="P90" s="22">
        <v>0</v>
      </c>
      <c r="Q90" s="22">
        <v>4.2333203279999996</v>
      </c>
      <c r="R90" s="22">
        <v>4.2333203279999996</v>
      </c>
      <c r="S90" s="24" t="s">
        <v>14</v>
      </c>
      <c r="T90" s="32" t="s">
        <v>14</v>
      </c>
      <c r="U90" s="32" t="s">
        <v>14</v>
      </c>
      <c r="V90" s="32" t="s">
        <v>14</v>
      </c>
    </row>
    <row r="91" spans="1:16383">
      <c r="A91" s="40" t="s">
        <v>75</v>
      </c>
      <c r="B91" s="13">
        <v>43559</v>
      </c>
      <c r="C91" s="14" t="s">
        <v>10</v>
      </c>
      <c r="D91" s="14" t="s">
        <v>28</v>
      </c>
      <c r="E91" s="14" t="s">
        <v>79</v>
      </c>
      <c r="F91" s="14">
        <v>4500</v>
      </c>
      <c r="G91" s="14" t="s">
        <v>169</v>
      </c>
      <c r="H91" s="14" t="s">
        <v>169</v>
      </c>
      <c r="I91" s="14" t="s">
        <v>52</v>
      </c>
      <c r="J91" s="14" t="s">
        <v>169</v>
      </c>
      <c r="K91" s="14" t="s">
        <v>169</v>
      </c>
      <c r="L91" s="14" t="s">
        <v>46</v>
      </c>
      <c r="M91" s="14" t="s">
        <v>80</v>
      </c>
      <c r="N91" s="14" t="s">
        <v>81</v>
      </c>
      <c r="O91" s="23">
        <v>1713.63598</v>
      </c>
      <c r="P91" s="23">
        <v>0</v>
      </c>
      <c r="Q91" s="22">
        <v>487.87804799999998</v>
      </c>
      <c r="R91" s="23">
        <v>487.87804799999998</v>
      </c>
      <c r="S91" s="25">
        <v>970</v>
      </c>
      <c r="T91" s="32" t="s">
        <v>14</v>
      </c>
      <c r="U91" s="32" t="s">
        <v>14</v>
      </c>
      <c r="V91" s="32" t="s">
        <v>14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</row>
    <row r="92" spans="1:16383">
      <c r="A92" s="40" t="s">
        <v>75</v>
      </c>
      <c r="B92" s="13">
        <v>43567</v>
      </c>
      <c r="C92" s="14" t="s">
        <v>10</v>
      </c>
      <c r="D92" s="14" t="s">
        <v>28</v>
      </c>
      <c r="E92" s="14" t="s">
        <v>76</v>
      </c>
      <c r="F92" s="14">
        <v>2700</v>
      </c>
      <c r="G92" s="14" t="s">
        <v>169</v>
      </c>
      <c r="H92" s="14" t="s">
        <v>169</v>
      </c>
      <c r="I92" s="14" t="s">
        <v>67</v>
      </c>
      <c r="J92" s="14" t="s">
        <v>169</v>
      </c>
      <c r="K92" s="14" t="s">
        <v>169</v>
      </c>
      <c r="L92" s="14" t="s">
        <v>46</v>
      </c>
      <c r="M92" s="14" t="s">
        <v>77</v>
      </c>
      <c r="N92" s="14" t="s">
        <v>78</v>
      </c>
      <c r="O92" s="23">
        <v>3804.0491000000002</v>
      </c>
      <c r="P92" s="23">
        <v>0</v>
      </c>
      <c r="Q92" s="22">
        <v>1349.9519949999999</v>
      </c>
      <c r="R92" s="23">
        <v>1349.9519949999999</v>
      </c>
      <c r="S92" s="25">
        <v>8874</v>
      </c>
      <c r="T92" s="32" t="s">
        <v>14</v>
      </c>
      <c r="U92" s="32" t="s">
        <v>14</v>
      </c>
      <c r="V92" s="32" t="s">
        <v>14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</row>
    <row r="93" spans="1:16383">
      <c r="A93" s="40" t="s">
        <v>75</v>
      </c>
      <c r="B93" s="13">
        <v>43644</v>
      </c>
      <c r="C93" s="14" t="s">
        <v>10</v>
      </c>
      <c r="D93" s="14" t="s">
        <v>28</v>
      </c>
      <c r="E93" s="14" t="s">
        <v>157</v>
      </c>
      <c r="F93" s="14">
        <v>2723</v>
      </c>
      <c r="G93" s="14" t="s">
        <v>169</v>
      </c>
      <c r="H93" s="14" t="s">
        <v>169</v>
      </c>
      <c r="I93" s="14" t="s">
        <v>158</v>
      </c>
      <c r="J93" s="14" t="s">
        <v>169</v>
      </c>
      <c r="K93" s="14" t="s">
        <v>169</v>
      </c>
      <c r="L93" s="14" t="s">
        <v>159</v>
      </c>
      <c r="M93" s="14" t="s">
        <v>160</v>
      </c>
      <c r="N93" s="14" t="s">
        <v>161</v>
      </c>
      <c r="O93" s="23">
        <v>350.7</v>
      </c>
      <c r="P93" s="23">
        <v>138.1</v>
      </c>
      <c r="Q93" s="22">
        <v>13.8</v>
      </c>
      <c r="R93" s="23">
        <v>151.9</v>
      </c>
      <c r="S93" s="25">
        <v>1170</v>
      </c>
      <c r="T93" s="32" t="s">
        <v>14</v>
      </c>
      <c r="U93" s="32" t="s">
        <v>14</v>
      </c>
      <c r="V93" s="32" t="s">
        <v>14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</row>
    <row r="94" spans="1:16383">
      <c r="A94" s="40" t="s">
        <v>75</v>
      </c>
      <c r="B94" s="13">
        <v>43777</v>
      </c>
      <c r="C94" s="14" t="s">
        <v>17</v>
      </c>
      <c r="D94" s="14" t="s">
        <v>28</v>
      </c>
      <c r="E94" s="14" t="s">
        <v>325</v>
      </c>
      <c r="F94" s="14">
        <v>0</v>
      </c>
      <c r="G94" s="14" t="s">
        <v>169</v>
      </c>
      <c r="H94" s="14" t="s">
        <v>169</v>
      </c>
      <c r="I94" s="26" t="s">
        <v>326</v>
      </c>
      <c r="J94" s="27" t="s">
        <v>169</v>
      </c>
      <c r="K94" s="14" t="s">
        <v>169</v>
      </c>
      <c r="L94" s="14" t="s">
        <v>159</v>
      </c>
      <c r="M94" s="14" t="s">
        <v>327</v>
      </c>
      <c r="N94" s="14" t="s">
        <v>328</v>
      </c>
      <c r="O94" s="23">
        <v>117.05</v>
      </c>
      <c r="P94" s="23" t="s">
        <v>14</v>
      </c>
      <c r="Q94" s="22" t="s">
        <v>14</v>
      </c>
      <c r="R94" s="23" t="s">
        <v>14</v>
      </c>
      <c r="S94" s="25">
        <v>27</v>
      </c>
      <c r="T94" s="32" t="s">
        <v>14</v>
      </c>
      <c r="U94" s="32" t="s">
        <v>14</v>
      </c>
      <c r="V94" s="32" t="s">
        <v>14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</row>
    <row r="95" spans="1:16383">
      <c r="A95" s="39" t="s">
        <v>408</v>
      </c>
      <c r="B95" s="10">
        <v>43497</v>
      </c>
      <c r="C95" s="11" t="s">
        <v>10</v>
      </c>
      <c r="D95" s="11" t="s">
        <v>28</v>
      </c>
      <c r="E95" s="11" t="s">
        <v>50</v>
      </c>
      <c r="F95" s="11" t="s">
        <v>169</v>
      </c>
      <c r="G95" s="11" t="s">
        <v>169</v>
      </c>
      <c r="H95" s="11" t="s">
        <v>51</v>
      </c>
      <c r="I95" s="11" t="s">
        <v>169</v>
      </c>
      <c r="J95" s="11" t="s">
        <v>169</v>
      </c>
      <c r="K95" s="11" t="s">
        <v>52</v>
      </c>
      <c r="L95" s="11" t="s">
        <v>59</v>
      </c>
      <c r="M95" s="11" t="s">
        <v>53</v>
      </c>
      <c r="N95" s="11" t="s">
        <v>54</v>
      </c>
      <c r="O95" s="22">
        <v>95.76</v>
      </c>
      <c r="P95" s="22">
        <v>19.63</v>
      </c>
      <c r="Q95" s="22">
        <v>1</v>
      </c>
      <c r="R95" s="22">
        <f>P95+Q95</f>
        <v>20.63</v>
      </c>
      <c r="S95" s="24">
        <v>31</v>
      </c>
      <c r="T95" s="32" t="s">
        <v>14</v>
      </c>
      <c r="U95" s="32" t="s">
        <v>14</v>
      </c>
      <c r="V95" s="32" t="s">
        <v>14</v>
      </c>
    </row>
    <row r="96" spans="1:16383">
      <c r="A96" s="39" t="s">
        <v>408</v>
      </c>
      <c r="B96" s="10">
        <v>43599</v>
      </c>
      <c r="C96" s="11" t="s">
        <v>10</v>
      </c>
      <c r="D96" s="11" t="s">
        <v>83</v>
      </c>
      <c r="E96" s="11" t="s">
        <v>120</v>
      </c>
      <c r="F96" s="11" t="s">
        <v>169</v>
      </c>
      <c r="G96" s="11" t="s">
        <v>169</v>
      </c>
      <c r="H96" s="11" t="s">
        <v>121</v>
      </c>
      <c r="I96" s="11" t="s">
        <v>169</v>
      </c>
      <c r="J96" s="11" t="s">
        <v>169</v>
      </c>
      <c r="K96" s="11" t="s">
        <v>67</v>
      </c>
      <c r="L96" s="11" t="s">
        <v>59</v>
      </c>
      <c r="M96" s="11" t="s">
        <v>122</v>
      </c>
      <c r="N96" s="11" t="s">
        <v>123</v>
      </c>
      <c r="O96" s="22">
        <v>234.69598222000002</v>
      </c>
      <c r="P96" s="22">
        <v>21.6</v>
      </c>
      <c r="Q96" s="22">
        <v>27</v>
      </c>
      <c r="R96" s="22">
        <v>48.6</v>
      </c>
      <c r="S96" s="24">
        <v>1843</v>
      </c>
      <c r="T96" s="32" t="s">
        <v>14</v>
      </c>
      <c r="U96" s="32" t="s">
        <v>14</v>
      </c>
      <c r="V96" s="32" t="s">
        <v>14</v>
      </c>
    </row>
    <row r="97" spans="1:16383">
      <c r="A97" s="39" t="s">
        <v>408</v>
      </c>
      <c r="B97" s="10">
        <v>43658</v>
      </c>
      <c r="C97" s="11" t="s">
        <v>10</v>
      </c>
      <c r="D97" s="11" t="s">
        <v>28</v>
      </c>
      <c r="E97" s="11" t="s">
        <v>241</v>
      </c>
      <c r="F97" s="11" t="s">
        <v>169</v>
      </c>
      <c r="G97" s="11" t="s">
        <v>169</v>
      </c>
      <c r="H97" s="11" t="s">
        <v>242</v>
      </c>
      <c r="I97" s="11" t="s">
        <v>169</v>
      </c>
      <c r="J97" s="11" t="s">
        <v>169</v>
      </c>
      <c r="K97" s="11" t="s">
        <v>196</v>
      </c>
      <c r="L97" s="11" t="s">
        <v>59</v>
      </c>
      <c r="M97" s="11" t="s">
        <v>243</v>
      </c>
      <c r="N97" s="11" t="s">
        <v>244</v>
      </c>
      <c r="O97" s="22">
        <v>326.43</v>
      </c>
      <c r="P97" s="22">
        <v>0</v>
      </c>
      <c r="Q97" s="22">
        <v>345.15</v>
      </c>
      <c r="R97" s="22">
        <v>345.15</v>
      </c>
      <c r="S97" s="24">
        <v>2933</v>
      </c>
      <c r="T97" s="32" t="s">
        <v>14</v>
      </c>
      <c r="U97" s="32" t="s">
        <v>14</v>
      </c>
      <c r="V97" s="32" t="s">
        <v>14</v>
      </c>
    </row>
    <row r="98" spans="1:16383">
      <c r="A98" s="40" t="s">
        <v>293</v>
      </c>
      <c r="B98" s="13">
        <v>43593</v>
      </c>
      <c r="C98" s="14" t="s">
        <v>10</v>
      </c>
      <c r="D98" s="14" t="s">
        <v>11</v>
      </c>
      <c r="E98" s="14" t="s">
        <v>113</v>
      </c>
      <c r="F98" s="14" t="s">
        <v>169</v>
      </c>
      <c r="G98" s="14" t="s">
        <v>169</v>
      </c>
      <c r="H98" s="14">
        <v>600</v>
      </c>
      <c r="I98" s="14" t="s">
        <v>169</v>
      </c>
      <c r="J98" s="14" t="s">
        <v>169</v>
      </c>
      <c r="K98" s="14" t="s">
        <v>114</v>
      </c>
      <c r="L98" s="11" t="s">
        <v>46</v>
      </c>
      <c r="M98" s="14" t="s">
        <v>115</v>
      </c>
      <c r="N98" s="14" t="s">
        <v>116</v>
      </c>
      <c r="O98" s="23">
        <v>30.2</v>
      </c>
      <c r="P98" s="23">
        <v>0.2</v>
      </c>
      <c r="Q98" s="22">
        <v>0</v>
      </c>
      <c r="R98" s="22">
        <v>0.2</v>
      </c>
      <c r="S98" s="25">
        <v>11</v>
      </c>
      <c r="T98" s="32">
        <v>8.89</v>
      </c>
      <c r="U98" s="32">
        <v>1440.46</v>
      </c>
      <c r="V98" s="32">
        <v>10075.206630975799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</row>
    <row r="99" spans="1:16383">
      <c r="A99" s="40" t="s">
        <v>293</v>
      </c>
      <c r="B99" s="13">
        <v>43599</v>
      </c>
      <c r="C99" s="14" t="s">
        <v>10</v>
      </c>
      <c r="D99" s="14" t="s">
        <v>28</v>
      </c>
      <c r="E99" s="14" t="s">
        <v>117</v>
      </c>
      <c r="F99" s="14" t="s">
        <v>169</v>
      </c>
      <c r="G99" s="14" t="s">
        <v>169</v>
      </c>
      <c r="H99" s="14">
        <v>600</v>
      </c>
      <c r="I99" s="14" t="s">
        <v>169</v>
      </c>
      <c r="J99" s="14" t="s">
        <v>169</v>
      </c>
      <c r="K99" s="14" t="s">
        <v>114</v>
      </c>
      <c r="L99" s="11" t="s">
        <v>46</v>
      </c>
      <c r="M99" s="14" t="s">
        <v>118</v>
      </c>
      <c r="N99" s="14" t="s">
        <v>119</v>
      </c>
      <c r="O99" s="23">
        <v>60.7</v>
      </c>
      <c r="P99" s="23">
        <v>5.76</v>
      </c>
      <c r="Q99" s="22">
        <v>2.4300000000000002</v>
      </c>
      <c r="R99" s="22">
        <v>8.19</v>
      </c>
      <c r="S99" s="25">
        <v>26</v>
      </c>
      <c r="T99" s="32">
        <v>77.75</v>
      </c>
      <c r="U99" s="32">
        <v>10807.73</v>
      </c>
      <c r="V99" s="32">
        <v>11162.5340471494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</row>
    <row r="100" spans="1:16383">
      <c r="A100" s="40" t="s">
        <v>293</v>
      </c>
      <c r="B100" s="13">
        <v>43642</v>
      </c>
      <c r="C100" s="14" t="s">
        <v>10</v>
      </c>
      <c r="D100" s="14" t="s">
        <v>11</v>
      </c>
      <c r="E100" s="14" t="s">
        <v>150</v>
      </c>
      <c r="F100" s="14" t="s">
        <v>169</v>
      </c>
      <c r="G100" s="14" t="s">
        <v>169</v>
      </c>
      <c r="H100" s="14">
        <v>600</v>
      </c>
      <c r="I100" s="14" t="s">
        <v>169</v>
      </c>
      <c r="J100" s="14" t="s">
        <v>169</v>
      </c>
      <c r="K100" s="14" t="s">
        <v>114</v>
      </c>
      <c r="L100" s="11" t="s">
        <v>46</v>
      </c>
      <c r="M100" s="14" t="s">
        <v>151</v>
      </c>
      <c r="N100" s="14" t="s">
        <v>152</v>
      </c>
      <c r="O100" s="23">
        <v>3.6</v>
      </c>
      <c r="P100" s="23">
        <v>0.47</v>
      </c>
      <c r="Q100" s="22">
        <v>0</v>
      </c>
      <c r="R100" s="22">
        <v>0.47</v>
      </c>
      <c r="S100" s="25">
        <v>20</v>
      </c>
      <c r="T100" s="32">
        <v>11.21</v>
      </c>
      <c r="U100" s="32">
        <v>1435.32</v>
      </c>
      <c r="V100" s="32">
        <v>84.991077298769596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</row>
    <row r="101" spans="1:16383">
      <c r="A101" s="40" t="s">
        <v>293</v>
      </c>
      <c r="B101" s="13">
        <v>43728</v>
      </c>
      <c r="C101" s="14" t="s">
        <v>10</v>
      </c>
      <c r="D101" s="14" t="s">
        <v>11</v>
      </c>
      <c r="E101" s="14" t="s">
        <v>256</v>
      </c>
      <c r="F101" s="14" t="s">
        <v>169</v>
      </c>
      <c r="G101" s="14" t="s">
        <v>169</v>
      </c>
      <c r="H101" s="14">
        <v>800</v>
      </c>
      <c r="I101" s="14" t="s">
        <v>169</v>
      </c>
      <c r="J101" s="14" t="s">
        <v>169</v>
      </c>
      <c r="K101" s="14" t="s">
        <v>257</v>
      </c>
      <c r="L101" s="11" t="s">
        <v>46</v>
      </c>
      <c r="M101" s="14" t="s">
        <v>258</v>
      </c>
      <c r="N101" s="14" t="s">
        <v>259</v>
      </c>
      <c r="O101" s="23">
        <v>2.7</v>
      </c>
      <c r="P101" s="23">
        <v>0.01</v>
      </c>
      <c r="Q101" s="22">
        <v>0</v>
      </c>
      <c r="R101" s="22">
        <v>0.01</v>
      </c>
      <c r="S101" s="25" t="s">
        <v>14</v>
      </c>
      <c r="T101" s="32">
        <v>0.55000000000000004</v>
      </c>
      <c r="U101" s="32">
        <v>37.090000000000003</v>
      </c>
      <c r="V101" s="32">
        <v>1905.9617732694601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</row>
    <row r="102" spans="1:16383">
      <c r="A102" s="40" t="s">
        <v>293</v>
      </c>
      <c r="B102" s="13">
        <v>43817</v>
      </c>
      <c r="C102" s="14" t="s">
        <v>10</v>
      </c>
      <c r="D102" s="14" t="s">
        <v>11</v>
      </c>
      <c r="E102" s="14" t="s">
        <v>333</v>
      </c>
      <c r="F102" s="14" t="s">
        <v>169</v>
      </c>
      <c r="G102" s="14" t="s">
        <v>169</v>
      </c>
      <c r="H102" s="14">
        <v>600</v>
      </c>
      <c r="I102" s="14" t="s">
        <v>169</v>
      </c>
      <c r="J102" s="14" t="s">
        <v>169</v>
      </c>
      <c r="K102" s="14" t="s">
        <v>114</v>
      </c>
      <c r="L102" s="11" t="s">
        <v>46</v>
      </c>
      <c r="M102" s="14" t="s">
        <v>334</v>
      </c>
      <c r="N102" s="14" t="s">
        <v>335</v>
      </c>
      <c r="O102" s="23">
        <v>5.9</v>
      </c>
      <c r="P102" s="23">
        <v>0.63</v>
      </c>
      <c r="Q102" s="22">
        <v>0</v>
      </c>
      <c r="R102" s="22">
        <v>0.63</v>
      </c>
      <c r="S102" s="25">
        <v>7</v>
      </c>
      <c r="T102" s="32">
        <v>36.57</v>
      </c>
      <c r="U102" s="32">
        <v>219.4</v>
      </c>
      <c r="V102" s="32">
        <v>472.29266460035598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</row>
    <row r="103" spans="1:16383">
      <c r="A103" s="39" t="s">
        <v>404</v>
      </c>
      <c r="B103" s="10">
        <v>43685</v>
      </c>
      <c r="C103" s="11" t="s">
        <v>10</v>
      </c>
      <c r="D103" s="11" t="s">
        <v>28</v>
      </c>
      <c r="E103" s="11" t="s">
        <v>389</v>
      </c>
      <c r="F103" s="11" t="s">
        <v>390</v>
      </c>
      <c r="G103" s="11" t="s">
        <v>390</v>
      </c>
      <c r="H103" s="11" t="s">
        <v>391</v>
      </c>
      <c r="I103" s="11" t="s">
        <v>169</v>
      </c>
      <c r="J103" s="11" t="s">
        <v>169</v>
      </c>
      <c r="K103" s="11" t="s">
        <v>392</v>
      </c>
      <c r="L103" s="11" t="s">
        <v>46</v>
      </c>
      <c r="M103" s="11" t="s">
        <v>393</v>
      </c>
      <c r="N103" s="11" t="s">
        <v>394</v>
      </c>
      <c r="O103" s="22">
        <v>30.5</v>
      </c>
      <c r="P103" s="22">
        <v>11.632653310303219</v>
      </c>
      <c r="Q103" s="22" t="s">
        <v>14</v>
      </c>
      <c r="R103" s="22">
        <v>30.47755167299443</v>
      </c>
      <c r="S103" s="25">
        <v>2796</v>
      </c>
      <c r="T103" s="35">
        <v>3.2677635104746902E-2</v>
      </c>
      <c r="U103" s="36">
        <v>3.1697299999999999</v>
      </c>
      <c r="V103" s="32">
        <v>43981.558028787818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</row>
    <row r="104" spans="1:16383">
      <c r="A104" s="39" t="s">
        <v>404</v>
      </c>
      <c r="B104" s="10">
        <v>43745</v>
      </c>
      <c r="C104" s="11" t="s">
        <v>10</v>
      </c>
      <c r="D104" s="11" t="s">
        <v>28</v>
      </c>
      <c r="E104" s="11" t="s">
        <v>395</v>
      </c>
      <c r="F104" s="11" t="s">
        <v>390</v>
      </c>
      <c r="G104" s="11" t="s">
        <v>390</v>
      </c>
      <c r="H104" s="11" t="s">
        <v>391</v>
      </c>
      <c r="I104" s="11" t="s">
        <v>169</v>
      </c>
      <c r="J104" s="11" t="s">
        <v>169</v>
      </c>
      <c r="K104" s="11" t="s">
        <v>392</v>
      </c>
      <c r="L104" s="11" t="s">
        <v>46</v>
      </c>
      <c r="M104" s="11" t="s">
        <v>396</v>
      </c>
      <c r="N104" s="11" t="s">
        <v>397</v>
      </c>
      <c r="O104" s="22" t="s">
        <v>14</v>
      </c>
      <c r="P104" s="22">
        <v>8.9272165048596079</v>
      </c>
      <c r="Q104" s="22" t="s">
        <v>14</v>
      </c>
      <c r="R104" s="22">
        <v>8.9272165048596079</v>
      </c>
      <c r="S104" s="25">
        <v>4</v>
      </c>
      <c r="T104" s="35" t="s">
        <v>14</v>
      </c>
      <c r="U104" s="36" t="s">
        <v>14</v>
      </c>
      <c r="V104" s="32">
        <v>2281.1291607419053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</row>
    <row r="105" spans="1:16383">
      <c r="A105" s="39" t="s">
        <v>404</v>
      </c>
      <c r="B105" s="10">
        <v>43759</v>
      </c>
      <c r="C105" s="11" t="s">
        <v>10</v>
      </c>
      <c r="D105" s="14" t="s">
        <v>11</v>
      </c>
      <c r="E105" s="11" t="s">
        <v>398</v>
      </c>
      <c r="F105" s="11" t="s">
        <v>390</v>
      </c>
      <c r="G105" s="11" t="s">
        <v>390</v>
      </c>
      <c r="H105" s="11" t="s">
        <v>399</v>
      </c>
      <c r="I105" s="11" t="s">
        <v>169</v>
      </c>
      <c r="J105" s="11" t="s">
        <v>169</v>
      </c>
      <c r="K105" s="11" t="s">
        <v>400</v>
      </c>
      <c r="L105" s="11" t="s">
        <v>46</v>
      </c>
      <c r="M105" s="11" t="s">
        <v>401</v>
      </c>
      <c r="N105" s="14" t="s">
        <v>402</v>
      </c>
      <c r="O105" s="23">
        <v>23.6</v>
      </c>
      <c r="P105" s="22">
        <v>5.26</v>
      </c>
      <c r="Q105" s="22" t="s">
        <v>14</v>
      </c>
      <c r="R105" s="22">
        <v>5.26</v>
      </c>
      <c r="S105" s="25" t="s">
        <v>14</v>
      </c>
      <c r="T105" s="35">
        <v>1.2327016140834772</v>
      </c>
      <c r="U105" s="35">
        <v>57.936975861923422</v>
      </c>
      <c r="V105" s="35" t="s">
        <v>14</v>
      </c>
    </row>
    <row r="106" spans="1:16383">
      <c r="A106" s="41"/>
      <c r="R106" s="4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</row>
    <row r="107" spans="1:16383">
      <c r="A107" s="2" t="s">
        <v>27</v>
      </c>
    </row>
  </sheetData>
  <mergeCells count="20">
    <mergeCell ref="P8:R8"/>
    <mergeCell ref="F9:H9"/>
    <mergeCell ref="I9:K9"/>
    <mergeCell ref="M9:M10"/>
    <mergeCell ref="N9:N10"/>
    <mergeCell ref="R9:R10"/>
    <mergeCell ref="P9:P10"/>
    <mergeCell ref="Q9:Q10"/>
    <mergeCell ref="A8:O8"/>
    <mergeCell ref="B9:B10"/>
    <mergeCell ref="A9:A10"/>
    <mergeCell ref="L9:L10"/>
    <mergeCell ref="O9:O10"/>
    <mergeCell ref="E9:E10"/>
    <mergeCell ref="T9:T10"/>
    <mergeCell ref="U9:U10"/>
    <mergeCell ref="V9:V10"/>
    <mergeCell ref="C9:C10"/>
    <mergeCell ref="D9:D10"/>
    <mergeCell ref="S9:S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7A705-1FFD-477B-B68C-F3231545E6F5}">
  <dimension ref="A1:AF19"/>
  <sheetViews>
    <sheetView showGridLines="0" zoomScale="70" zoomScaleNormal="70" workbookViewId="0">
      <selection activeCell="A9" sqref="A9:A10"/>
    </sheetView>
  </sheetViews>
  <sheetFormatPr defaultColWidth="9.28515625" defaultRowHeight="18"/>
  <cols>
    <col min="1" max="1" width="27" style="4" customWidth="1"/>
    <col min="2" max="2" width="13.85546875" style="1" bestFit="1" customWidth="1"/>
    <col min="3" max="3" width="20" style="1" bestFit="1" customWidth="1"/>
    <col min="4" max="4" width="13.28515625" style="1" bestFit="1" customWidth="1"/>
    <col min="5" max="5" width="23.42578125" style="1" bestFit="1" customWidth="1"/>
    <col min="6" max="6" width="4.85546875" style="1" bestFit="1" customWidth="1"/>
    <col min="7" max="7" width="6" style="1" bestFit="1" customWidth="1"/>
    <col min="8" max="8" width="13.42578125" style="1" bestFit="1" customWidth="1"/>
    <col min="9" max="9" width="4.85546875" style="1" bestFit="1" customWidth="1"/>
    <col min="10" max="10" width="6" style="1" bestFit="1" customWidth="1"/>
    <col min="11" max="11" width="22.85546875" style="1" bestFit="1" customWidth="1"/>
    <col min="12" max="12" width="24.42578125" style="1" bestFit="1" customWidth="1"/>
    <col min="13" max="13" width="16" style="1" bestFit="1" customWidth="1"/>
    <col min="14" max="14" width="14.28515625" style="1" bestFit="1" customWidth="1"/>
    <col min="15" max="15" width="29.140625" style="1" bestFit="1" customWidth="1"/>
    <col min="16" max="16" width="14.28515625" style="1" bestFit="1" customWidth="1"/>
    <col min="17" max="17" width="15.5703125" style="1" bestFit="1" customWidth="1"/>
    <col min="18" max="18" width="25.7109375" style="1" bestFit="1" customWidth="1"/>
    <col min="19" max="19" width="23.7109375" style="1" bestFit="1" customWidth="1"/>
    <col min="20" max="20" width="41" bestFit="1" customWidth="1"/>
    <col min="21" max="21" width="39" bestFit="1" customWidth="1"/>
    <col min="22" max="22" width="32.28515625" bestFit="1" customWidth="1"/>
    <col min="33" max="16384" width="9.28515625" style="1"/>
  </cols>
  <sheetData>
    <row r="1" spans="1:32">
      <c r="A1" s="3"/>
    </row>
    <row r="6" spans="1:32" s="6" customFormat="1" ht="27.75">
      <c r="A6" s="5" t="s">
        <v>373</v>
      </c>
    </row>
    <row r="7" spans="1:32" ht="18.75" thickBot="1"/>
    <row r="8" spans="1:32" ht="18.75" customHeight="1" thickBot="1">
      <c r="A8" s="53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5"/>
      <c r="P8" s="45" t="s">
        <v>376</v>
      </c>
      <c r="Q8" s="46"/>
      <c r="R8" s="47"/>
      <c r="S8" s="34"/>
      <c r="T8" s="28"/>
      <c r="U8" s="28"/>
      <c r="V8" s="29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0.25" customHeight="1">
      <c r="A9" s="43" t="s">
        <v>378</v>
      </c>
      <c r="B9" s="43" t="s">
        <v>0</v>
      </c>
      <c r="C9" s="43" t="s">
        <v>1</v>
      </c>
      <c r="D9" s="43" t="s">
        <v>71</v>
      </c>
      <c r="E9" s="51" t="s">
        <v>2</v>
      </c>
      <c r="F9" s="48" t="s">
        <v>3</v>
      </c>
      <c r="G9" s="49"/>
      <c r="H9" s="50"/>
      <c r="I9" s="48" t="s">
        <v>4</v>
      </c>
      <c r="J9" s="49"/>
      <c r="K9" s="50"/>
      <c r="L9" s="43" t="s">
        <v>72</v>
      </c>
      <c r="M9" s="51" t="s">
        <v>5</v>
      </c>
      <c r="N9" s="51" t="s">
        <v>6</v>
      </c>
      <c r="O9" s="43" t="s">
        <v>377</v>
      </c>
      <c r="P9" s="43" t="s">
        <v>73</v>
      </c>
      <c r="Q9" s="43" t="s">
        <v>74</v>
      </c>
      <c r="R9" s="43" t="s">
        <v>149</v>
      </c>
      <c r="S9" s="43" t="s">
        <v>380</v>
      </c>
      <c r="T9" s="43" t="s">
        <v>374</v>
      </c>
      <c r="U9" s="43" t="s">
        <v>375</v>
      </c>
      <c r="V9" s="43" t="s">
        <v>379</v>
      </c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33.75" customHeight="1" thickBot="1">
      <c r="A10" s="44"/>
      <c r="B10" s="44"/>
      <c r="C10" s="44"/>
      <c r="D10" s="44"/>
      <c r="E10" s="52"/>
      <c r="F10" s="7" t="s">
        <v>7</v>
      </c>
      <c r="G10" s="8" t="s">
        <v>8</v>
      </c>
      <c r="H10" s="15" t="s">
        <v>9</v>
      </c>
      <c r="I10" s="7" t="s">
        <v>7</v>
      </c>
      <c r="J10" s="8" t="s">
        <v>8</v>
      </c>
      <c r="K10" s="9" t="s">
        <v>9</v>
      </c>
      <c r="L10" s="44"/>
      <c r="M10" s="52"/>
      <c r="N10" s="52"/>
      <c r="O10" s="44"/>
      <c r="P10" s="44"/>
      <c r="Q10" s="44"/>
      <c r="R10" s="44"/>
      <c r="S10" s="44"/>
      <c r="T10" s="44"/>
      <c r="U10" s="44"/>
      <c r="V10" s="44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6.5">
      <c r="A11" s="17" t="s">
        <v>405</v>
      </c>
      <c r="B11" s="10" t="s">
        <v>49</v>
      </c>
      <c r="C11" s="11" t="s">
        <v>10</v>
      </c>
      <c r="D11" s="11" t="s">
        <v>28</v>
      </c>
      <c r="E11" s="11" t="s">
        <v>44</v>
      </c>
      <c r="F11" s="11" t="s">
        <v>169</v>
      </c>
      <c r="G11" s="11" t="s">
        <v>169</v>
      </c>
      <c r="H11" s="11" t="s">
        <v>169</v>
      </c>
      <c r="I11" s="11" t="s">
        <v>169</v>
      </c>
      <c r="J11" s="11" t="s">
        <v>169</v>
      </c>
      <c r="K11" s="11" t="s">
        <v>45</v>
      </c>
      <c r="L11" s="11" t="s">
        <v>59</v>
      </c>
      <c r="M11" s="11" t="s">
        <v>47</v>
      </c>
      <c r="N11" s="11" t="s">
        <v>48</v>
      </c>
      <c r="O11" s="22">
        <v>73.985906937188673</v>
      </c>
      <c r="P11" s="22">
        <v>12.772880697408999</v>
      </c>
      <c r="Q11" s="22">
        <v>0</v>
      </c>
      <c r="R11" s="22">
        <v>12.772880697408999</v>
      </c>
      <c r="S11" s="11">
        <v>1</v>
      </c>
      <c r="T11" s="22">
        <v>127.62687240118231</v>
      </c>
      <c r="U11" s="22">
        <v>25652.985822353592</v>
      </c>
      <c r="V11" s="22">
        <v>407.29422373628574</v>
      </c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6.5">
      <c r="A12" s="17" t="s">
        <v>405</v>
      </c>
      <c r="B12" s="10">
        <v>43563</v>
      </c>
      <c r="C12" s="11" t="s">
        <v>10</v>
      </c>
      <c r="D12" s="11" t="s">
        <v>28</v>
      </c>
      <c r="E12" s="11" t="s">
        <v>107</v>
      </c>
      <c r="F12" s="11" t="s">
        <v>169</v>
      </c>
      <c r="G12" s="11" t="s">
        <v>169</v>
      </c>
      <c r="H12" s="11" t="s">
        <v>169</v>
      </c>
      <c r="I12" s="11" t="s">
        <v>169</v>
      </c>
      <c r="J12" s="11" t="s">
        <v>169</v>
      </c>
      <c r="K12" s="11" t="s">
        <v>108</v>
      </c>
      <c r="L12" s="11" t="s">
        <v>59</v>
      </c>
      <c r="M12" s="11" t="s">
        <v>109</v>
      </c>
      <c r="N12" s="11" t="s">
        <v>110</v>
      </c>
      <c r="O12" s="22">
        <v>685.6944822635345</v>
      </c>
      <c r="P12" s="22">
        <v>0</v>
      </c>
      <c r="Q12" s="22">
        <v>437.31213513849212</v>
      </c>
      <c r="R12" s="22">
        <v>437.31213513849212</v>
      </c>
      <c r="S12" s="11">
        <v>1433</v>
      </c>
      <c r="T12" s="22">
        <v>2401.9275086418515</v>
      </c>
      <c r="U12" s="22">
        <v>415533.47602825513</v>
      </c>
      <c r="V12" s="22">
        <v>564851.46034767793</v>
      </c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6.5">
      <c r="A13" s="17" t="s">
        <v>405</v>
      </c>
      <c r="B13" s="10">
        <v>43592</v>
      </c>
      <c r="C13" s="11" t="s">
        <v>10</v>
      </c>
      <c r="D13" s="11" t="s">
        <v>28</v>
      </c>
      <c r="E13" s="11" t="s">
        <v>145</v>
      </c>
      <c r="F13" s="11" t="s">
        <v>169</v>
      </c>
      <c r="G13" s="11" t="s">
        <v>169</v>
      </c>
      <c r="H13" s="11" t="s">
        <v>169</v>
      </c>
      <c r="I13" s="11" t="s">
        <v>169</v>
      </c>
      <c r="J13" s="11" t="s">
        <v>169</v>
      </c>
      <c r="K13" s="11" t="s">
        <v>146</v>
      </c>
      <c r="L13" s="11" t="s">
        <v>59</v>
      </c>
      <c r="M13" s="11" t="s">
        <v>147</v>
      </c>
      <c r="N13" s="11" t="s">
        <v>148</v>
      </c>
      <c r="O13" s="22">
        <v>283.34992533598808</v>
      </c>
      <c r="P13" s="22">
        <v>62.292958728735464</v>
      </c>
      <c r="Q13" s="22">
        <v>0</v>
      </c>
      <c r="R13" s="22">
        <v>62.292958728735464</v>
      </c>
      <c r="S13" s="11">
        <v>2410</v>
      </c>
      <c r="T13" s="22">
        <v>159.16862882621112</v>
      </c>
      <c r="U13" s="22">
        <v>24511.95355944091</v>
      </c>
      <c r="V13" s="22">
        <v>291472.12063523871</v>
      </c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6.5">
      <c r="A14" s="17" t="s">
        <v>405</v>
      </c>
      <c r="B14" s="10">
        <v>43621</v>
      </c>
      <c r="C14" s="11" t="s">
        <v>10</v>
      </c>
      <c r="D14" s="11" t="s">
        <v>28</v>
      </c>
      <c r="E14" s="11" t="s">
        <v>174</v>
      </c>
      <c r="F14" s="11" t="s">
        <v>169</v>
      </c>
      <c r="G14" s="11" t="s">
        <v>169</v>
      </c>
      <c r="H14" s="11" t="s">
        <v>169</v>
      </c>
      <c r="I14" s="11" t="s">
        <v>169</v>
      </c>
      <c r="J14" s="11" t="s">
        <v>169</v>
      </c>
      <c r="K14" s="11" t="s">
        <v>108</v>
      </c>
      <c r="L14" s="11" t="s">
        <v>59</v>
      </c>
      <c r="M14" s="11" t="s">
        <v>175</v>
      </c>
      <c r="N14" s="11" t="s">
        <v>176</v>
      </c>
      <c r="O14" s="22">
        <v>66.946184580476498</v>
      </c>
      <c r="P14" s="22">
        <v>0</v>
      </c>
      <c r="Q14" s="22">
        <v>31.766732283464567</v>
      </c>
      <c r="R14" s="22">
        <v>31.766732283464567</v>
      </c>
      <c r="S14" s="11">
        <v>80</v>
      </c>
      <c r="T14" s="22">
        <v>161.37868844246279</v>
      </c>
      <c r="U14" s="22">
        <v>21624.760032062521</v>
      </c>
      <c r="V14" s="22">
        <v>20438.104303391614</v>
      </c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6.5">
      <c r="A15" s="17" t="s">
        <v>405</v>
      </c>
      <c r="B15" s="10">
        <v>43663</v>
      </c>
      <c r="C15" s="11" t="s">
        <v>10</v>
      </c>
      <c r="D15" s="11" t="s">
        <v>28</v>
      </c>
      <c r="E15" s="11" t="s">
        <v>232</v>
      </c>
      <c r="F15" s="11" t="s">
        <v>169</v>
      </c>
      <c r="G15" s="11" t="s">
        <v>169</v>
      </c>
      <c r="H15" s="11" t="s">
        <v>169</v>
      </c>
      <c r="I15" s="11" t="s">
        <v>169</v>
      </c>
      <c r="J15" s="11" t="s">
        <v>169</v>
      </c>
      <c r="K15" s="11" t="s">
        <v>108</v>
      </c>
      <c r="L15" s="11" t="s">
        <v>59</v>
      </c>
      <c r="M15" s="11" t="s">
        <v>233</v>
      </c>
      <c r="N15" s="11" t="s">
        <v>234</v>
      </c>
      <c r="O15" s="22">
        <v>313.85127300226873</v>
      </c>
      <c r="P15" s="22">
        <v>0</v>
      </c>
      <c r="Q15" s="22">
        <v>72.561159770462098</v>
      </c>
      <c r="R15" s="22">
        <v>72.561159770462098</v>
      </c>
      <c r="S15" s="11">
        <v>615</v>
      </c>
      <c r="T15" s="22">
        <v>964.09523570963381</v>
      </c>
      <c r="U15" s="22">
        <v>102194.10675817846</v>
      </c>
      <c r="V15" s="22">
        <v>175216.17153449226</v>
      </c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6.5">
      <c r="A16" s="17" t="s">
        <v>405</v>
      </c>
      <c r="B16" s="10">
        <v>43675</v>
      </c>
      <c r="C16" s="11" t="s">
        <v>10</v>
      </c>
      <c r="D16" s="11" t="s">
        <v>28</v>
      </c>
      <c r="E16" s="11" t="s">
        <v>235</v>
      </c>
      <c r="F16" s="11" t="s">
        <v>169</v>
      </c>
      <c r="G16" s="11" t="s">
        <v>169</v>
      </c>
      <c r="H16" s="11" t="s">
        <v>169</v>
      </c>
      <c r="I16" s="11" t="s">
        <v>169</v>
      </c>
      <c r="J16" s="11" t="s">
        <v>169</v>
      </c>
      <c r="K16" s="11" t="s">
        <v>108</v>
      </c>
      <c r="L16" s="11" t="s">
        <v>59</v>
      </c>
      <c r="M16" s="11" t="s">
        <v>236</v>
      </c>
      <c r="N16" s="11" t="s">
        <v>237</v>
      </c>
      <c r="O16" s="22">
        <v>235.3092452102353</v>
      </c>
      <c r="P16" s="22">
        <v>0</v>
      </c>
      <c r="Q16" s="22">
        <v>57.413828268407094</v>
      </c>
      <c r="R16" s="22">
        <v>57.413828268407094</v>
      </c>
      <c r="S16" s="11">
        <v>250</v>
      </c>
      <c r="T16" s="22">
        <v>1136.0698361805521</v>
      </c>
      <c r="U16" s="22">
        <v>111334.85471669756</v>
      </c>
      <c r="V16" s="22">
        <v>65127.248133861031</v>
      </c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6.5">
      <c r="A17" s="17" t="s">
        <v>405</v>
      </c>
      <c r="B17" s="10">
        <v>43790</v>
      </c>
      <c r="C17" s="11" t="s">
        <v>10</v>
      </c>
      <c r="D17" s="11" t="s">
        <v>28</v>
      </c>
      <c r="E17" s="11" t="s">
        <v>235</v>
      </c>
      <c r="F17" s="11" t="s">
        <v>169</v>
      </c>
      <c r="G17" s="11" t="s">
        <v>169</v>
      </c>
      <c r="H17" s="11" t="s">
        <v>169</v>
      </c>
      <c r="I17" s="11" t="s">
        <v>169</v>
      </c>
      <c r="J17" s="11" t="s">
        <v>169</v>
      </c>
      <c r="K17" s="11" t="s">
        <v>146</v>
      </c>
      <c r="L17" s="11" t="s">
        <v>59</v>
      </c>
      <c r="M17" s="11" t="s">
        <v>236</v>
      </c>
      <c r="N17" s="11" t="s">
        <v>388</v>
      </c>
      <c r="O17" s="22">
        <v>635.53461095402656</v>
      </c>
      <c r="P17" s="22">
        <v>130.57557714405098</v>
      </c>
      <c r="Q17" s="22">
        <v>0</v>
      </c>
      <c r="R17" s="22">
        <v>130.57557714405098</v>
      </c>
      <c r="S17" s="11">
        <v>3287</v>
      </c>
      <c r="T17" s="22">
        <v>1330.9328189970443</v>
      </c>
      <c r="U17" s="22">
        <v>33273.317719553132</v>
      </c>
      <c r="V17" s="22">
        <v>721484.39456941036</v>
      </c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6.5">
      <c r="A18" s="18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1"/>
      <c r="P18" s="21"/>
      <c r="Q18" s="21"/>
      <c r="R18" s="21"/>
      <c r="S18" s="20"/>
      <c r="T18" s="12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>
      <c r="A19" s="2" t="s">
        <v>27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</sheetData>
  <mergeCells count="20">
    <mergeCell ref="T9:T10"/>
    <mergeCell ref="U9:U10"/>
    <mergeCell ref="V9:V10"/>
    <mergeCell ref="P8:R8"/>
    <mergeCell ref="P9:P10"/>
    <mergeCell ref="Q9:Q10"/>
    <mergeCell ref="R9:R10"/>
    <mergeCell ref="S9:S10"/>
    <mergeCell ref="A8:O8"/>
    <mergeCell ref="A9:A10"/>
    <mergeCell ref="B9:B10"/>
    <mergeCell ref="C9:C10"/>
    <mergeCell ref="D9:D10"/>
    <mergeCell ref="E9:E10"/>
    <mergeCell ref="F9:H9"/>
    <mergeCell ref="I9:K9"/>
    <mergeCell ref="L9:L10"/>
    <mergeCell ref="O9:O10"/>
    <mergeCell ref="M9:M10"/>
    <mergeCell ref="N9:N1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d24619a9-60b3-4eda-9432-ac5f06646f89">2017</Year>
    <Document_x0020_type xmlns="d24619a9-60b3-4eda-9432-ac5f06646f8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r 4 6 Q T u N j u x C n A A A A + A A A A B I A H A B D b 2 5 m a W c v U G F j a 2 F n Z S 5 4 b W w g o h g A K K A U A A A A A A A A A A A A A A A A A A A A A A A A A A A A h Y 9 B D o I w F E S v Q r q n L R X R k E 9 Z u J X E h G j c N l C h E Y q h x X I 3 F x 7 J K 0 i i q D u X M 3 m T v H n c 7 p C O b e N d Z W 9 U p x M U Y I o 8 q Y u u V L p K 0 G B P / h q l H H a i O I t K e h O s T T w a l a D a 2 k t M i H M O u w X u + o o w S g N y z L Z 5 U c t W + E o b K 3 Q h 0 W d V / l 8 h D o e X D G c 4 W u F l S E P M o g D I X E O m 9 B d h k z G m Q H 5 K 2 A y N H X r J p f b 3 O Z A 5 A n m / 4 E 9 Q S w M E F A A C A A g A r 4 6 Q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+ O k E 4 o i k e 4 D g A A A B E A A A A T A B w A R m 9 y b X V s Y X M v U 2 V j d G l v b j E u b S C i G A A o o B Q A A A A A A A A A A A A A A A A A A A A A A A A A A A A r T k 0 u y c z P U w i G 0 I b W A F B L A Q I t A B Q A A g A I A K + O k E 7 j Y 7 s Q p w A A A P g A A A A S A A A A A A A A A A A A A A A A A A A A A A B D b 2 5 m a W c v U G F j a 2 F n Z S 5 4 b W x Q S w E C L Q A U A A I A C A C v j p B O D 8 r p q 6 Q A A A D p A A A A E w A A A A A A A A A A A A A A A A D z A A A A W 0 N v b n R l b n R f V H l w Z X N d L n h t b F B L A Q I t A B Q A A g A I A K + O k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i R P q f Q v v k K l 6 V V L L Q r Y b g A A A A A C A A A A A A A Q Z g A A A A E A A C A A A A C C o C t o 8 D z V t o 6 b B k c 2 J v p 0 + 7 2 O h 5 S y R g V 8 L K C M E x 0 i G Q A A A A A O g A A A A A I A A C A A A A A / g K P f f d p W p K F c S F + R r g n a e 7 v x F e p m m e Q F v L N 8 T Q Z U g F A A A A D r 9 v / h H y j R x r 6 h I 9 N S B + J m F K P D 8 g Q k j u w 5 p i Q Y H R 6 x V S E t l c J H b 6 j l B Y r j n v N v g p n d Q l b E Y B 6 A S 1 a P / t a G v v K V r / k u h U q Q a t 8 y s 3 c 2 8 g Q F c 0 A A A A A v O 2 E l w f 4 n e U 3 B u P H n c m 2 O W P D / s P G f 4 F 1 j u n 8 q L Y B h h z b p b P J r C F O P O R O i y T q + 6 Y y W w U j u 1 x e A i 5 v P C E J F f 0 g I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5C77E73AEFD04D94341C4F3ECCB34A" ma:contentTypeVersion="17" ma:contentTypeDescription="Create a new document." ma:contentTypeScope="" ma:versionID="6730bd45b3fdff99b1855ff6dd38e4e9">
  <xsd:schema xmlns:xsd="http://www.w3.org/2001/XMLSchema" xmlns:xs="http://www.w3.org/2001/XMLSchema" xmlns:p="http://schemas.microsoft.com/office/2006/metadata/properties" xmlns:ns1="http://schemas.microsoft.com/sharepoint/v3" xmlns:ns2="d24619a9-60b3-4eda-9432-ac5f06646f89" xmlns:ns3="ffa9d2f0-5494-45f9-9eb8-ec0cdb4a63ce" targetNamespace="http://schemas.microsoft.com/office/2006/metadata/properties" ma:root="true" ma:fieldsID="489748b2b25ce6468803abde13cc01a6" ns1:_="" ns2:_="" ns3:_="">
    <xsd:import namespace="http://schemas.microsoft.com/sharepoint/v3"/>
    <xsd:import namespace="d24619a9-60b3-4eda-9432-ac5f06646f89"/>
    <xsd:import namespace="ffa9d2f0-5494-45f9-9eb8-ec0cdb4a63ce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2:Document_x0020_type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4619a9-60b3-4eda-9432-ac5f06646f8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default="2020" ma:format="Dropdown" ma:internalName="Year">
      <xsd:simpleType>
        <xsd:union memberTypes="dms:Text">
          <xsd:simpleType>
            <xsd:restriction base="dms:Choice">
              <xsd:enumeration value="1998"/>
              <xsd:enumeration value="1999"/>
              <xsd:enumeration value="2000"/>
              <xsd:enumeration value="2001"/>
              <xsd:enumeration value="2002"/>
              <xsd:enumeration value="2003"/>
              <xsd:enumeration value="2004"/>
              <xsd:enumeration value="2005"/>
              <xsd:enumeration value="2006"/>
              <xsd:enumeration value="2007"/>
              <xsd:enumeration value="2008"/>
              <xsd:enumeration value="2009"/>
              <xsd:enumeration value="2010"/>
              <xsd:enumeration value="2011"/>
              <xsd:enumeration value="2012"/>
              <xsd:enumeration value="2013"/>
              <xsd:enumeration value="2014"/>
              <xsd:enumeration value="2015"/>
              <xsd:enumeration value="2016"/>
              <xsd:enumeration value="2017"/>
              <xsd:enumeration value="2018"/>
              <xsd:enumeration value="2019"/>
              <xsd:enumeration value="2020"/>
            </xsd:restriction>
          </xsd:simpleType>
        </xsd:union>
      </xsd:simpleType>
    </xsd:element>
    <xsd:element name="Document_x0020_type" ma:index="9" nillable="true" ma:displayName="Document type" ma:format="Dropdown" ma:internalName="Document_x0020_type">
      <xsd:simpleType>
        <xsd:restriction base="dms:Choice">
          <xsd:enumeration value="Agenda"/>
          <xsd:enumeration value="List of Participants"/>
          <xsd:enumeration value="Minutes"/>
          <xsd:enumeration value="Working Documents"/>
        </xsd:restriction>
      </xsd:simpleType>
    </xsd:element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6" nillable="true" ma:displayName="MediaServiceAutoTags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a9d2f0-5494-45f9-9eb8-ec0cdb4a63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2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3" nillable="true" ma:displayName="Last Shared By Tim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050102-6E6D-4956-B248-5FAC46C050E8}">
  <ds:schemaRefs>
    <ds:schemaRef ds:uri="http://schemas.microsoft.com/office/infopath/2007/PartnerControls"/>
    <ds:schemaRef ds:uri="ffa9d2f0-5494-45f9-9eb8-ec0cdb4a63ce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d24619a9-60b3-4eda-9432-ac5f06646f89"/>
    <ds:schemaRef ds:uri="http://www.w3.org/XML/1998/namespace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AD4334DC-E8BE-43A5-AEF6-79E5B0314520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C17D19B-CBB1-4553-928B-48D533150D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24619a9-60b3-4eda-9432-ac5f06646f89"/>
    <ds:schemaRef ds:uri="ffa9d2f0-5494-45f9-9eb8-ec0cdb4a63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51D2CC2-5C3A-480F-9E2E-018A941A07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Full Members</vt:lpstr>
      <vt:lpstr>Affiliate Members</vt:lpstr>
    </vt:vector>
  </TitlesOfParts>
  <Manager/>
  <Company>The Nasdaq OMX Group,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hemmi</dc:creator>
  <cp:keywords/>
  <dc:description/>
  <cp:lastModifiedBy>Íbor Baronat</cp:lastModifiedBy>
  <cp:revision/>
  <dcterms:created xsi:type="dcterms:W3CDTF">2014-11-21T14:58:11Z</dcterms:created>
  <dcterms:modified xsi:type="dcterms:W3CDTF">2020-09-25T09:16:46Z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0x010100815C77E73AEFD04D94341C4F3ECCB34A</vt:lpwstr>
  </property>
  <property fmtid="{D5CDD505-2E9C-101B-9397-08002B2CF9AE}" pid="3" name="AuthorIds_UIVersion_8">
    <vt:lpwstr>130</vt:lpwstr>
  </property>
</Properties>
</file>