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SE\Desktop\Docs\"/>
    </mc:Choice>
  </mc:AlternateContent>
  <xr:revisionPtr revIDLastSave="0" documentId="8_{DC781BBA-6665-4E9B-9A3E-FE63A9654070}" xr6:coauthVersionLast="40" xr6:coauthVersionMax="40" xr10:uidLastSave="{00000000-0000-0000-0000-000000000000}"/>
  <bookViews>
    <workbookView xWindow="0" yWindow="0" windowWidth="30720" windowHeight="12792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Pools'!$A$1:$AN$17</definedName>
    <definedName name="_xlnm.Print_Area" localSheetId="0">EOB!$A$1:$AN$40</definedName>
    <definedName name="_xlnm.Print_Area" localSheetId="2">'Reporting Transactions'!$A$1:$AN$40</definedName>
    <definedName name="TABLE" localSheetId="4">'"Dark Pool"-pending rebranding'!$B$1:$H$7</definedName>
    <definedName name="TABLE" localSheetId="3">'Dark Pools'!$A$2:$D$11</definedName>
    <definedName name="TABLE" localSheetId="0">EOB!$A$2:$D$5</definedName>
    <definedName name="TABLE" localSheetId="1">'Off-EOB'!$A$2:$D$5</definedName>
    <definedName name="TABLE" localSheetId="2">'Reporting Transactions'!$A$2:$D$5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5" i="51" l="1"/>
  <c r="AM35" i="51"/>
  <c r="AL35" i="51"/>
  <c r="AN31" i="51"/>
  <c r="AM31" i="51"/>
  <c r="AL31" i="51"/>
  <c r="AL6" i="51"/>
  <c r="AM6" i="51"/>
  <c r="AN6" i="51"/>
  <c r="AL7" i="59"/>
  <c r="AM7" i="59"/>
  <c r="AN7" i="59"/>
  <c r="AL8" i="59"/>
  <c r="AM8" i="59"/>
  <c r="AN8" i="59"/>
  <c r="AL9" i="59"/>
  <c r="AM9" i="59"/>
  <c r="AN9" i="59"/>
  <c r="AL12" i="59"/>
  <c r="AM12" i="59"/>
  <c r="AN12" i="59"/>
  <c r="AM6" i="59"/>
  <c r="AN6" i="59"/>
  <c r="AL6" i="59"/>
  <c r="AM25" i="58"/>
  <c r="AN25" i="58"/>
  <c r="AM18" i="58"/>
  <c r="AN18" i="58"/>
  <c r="AL31" i="58"/>
  <c r="AL34" i="58"/>
  <c r="AL35" i="58"/>
  <c r="AL7" i="58"/>
  <c r="AL8" i="58"/>
  <c r="AL9" i="58"/>
  <c r="AM9" i="58"/>
  <c r="AN9" i="58"/>
  <c r="AL10" i="58"/>
  <c r="AM10" i="58"/>
  <c r="AN10" i="58"/>
  <c r="AL11" i="58"/>
  <c r="AM11" i="58"/>
  <c r="AN11" i="58"/>
  <c r="AL12" i="58"/>
  <c r="AM12" i="58"/>
  <c r="AN12" i="58"/>
  <c r="AL13" i="58"/>
  <c r="AL14" i="58"/>
  <c r="AL15" i="58"/>
  <c r="AM15" i="58"/>
  <c r="AN15" i="58"/>
  <c r="AL16" i="58"/>
  <c r="AM16" i="58"/>
  <c r="AN16" i="58"/>
  <c r="AL17" i="58"/>
  <c r="AL18" i="58"/>
  <c r="AL19" i="58"/>
  <c r="AL20" i="58"/>
  <c r="AL21" i="58"/>
  <c r="AM21" i="58"/>
  <c r="AN21" i="58"/>
  <c r="AL22" i="58"/>
  <c r="AL23" i="58"/>
  <c r="AL24" i="58"/>
  <c r="AM24" i="58"/>
  <c r="AN24" i="58"/>
  <c r="AL25" i="58"/>
  <c r="AL26" i="58"/>
  <c r="AM26" i="58"/>
  <c r="AN26" i="58"/>
  <c r="AL27" i="58"/>
  <c r="AL28" i="58"/>
  <c r="AM6" i="58"/>
  <c r="AN6" i="58"/>
  <c r="AL6" i="58"/>
  <c r="AM11" i="56"/>
  <c r="AN11" i="56"/>
  <c r="AL31" i="56"/>
  <c r="AM31" i="56"/>
  <c r="AN31" i="56"/>
  <c r="AL34" i="56"/>
  <c r="AL35" i="56"/>
  <c r="AL7" i="56"/>
  <c r="AM7" i="56"/>
  <c r="AN7" i="56"/>
  <c r="AL8" i="56"/>
  <c r="AL9" i="56"/>
  <c r="AM9" i="56"/>
  <c r="AN9" i="56"/>
  <c r="AL10" i="56"/>
  <c r="AM10" i="56"/>
  <c r="AN10" i="56"/>
  <c r="AL11" i="56"/>
  <c r="AL12" i="56"/>
  <c r="AM12" i="56"/>
  <c r="AN12" i="56"/>
  <c r="AL13" i="56"/>
  <c r="AL14" i="56"/>
  <c r="AL15" i="56"/>
  <c r="AM15" i="56"/>
  <c r="AN15" i="56"/>
  <c r="AL16" i="56"/>
  <c r="AM16" i="56"/>
  <c r="AN16" i="56"/>
  <c r="AL17" i="56"/>
  <c r="AL18" i="56"/>
  <c r="AM18" i="56"/>
  <c r="AN18" i="56"/>
  <c r="AL19" i="56"/>
  <c r="AM19" i="56"/>
  <c r="AN19" i="56"/>
  <c r="AL20" i="56"/>
  <c r="AL21" i="56"/>
  <c r="AM21" i="56"/>
  <c r="AN21" i="56"/>
  <c r="AL22" i="56"/>
  <c r="AL23" i="56"/>
  <c r="AL24" i="56"/>
  <c r="AM24" i="56"/>
  <c r="AN24" i="56"/>
  <c r="AL25" i="56"/>
  <c r="AM25" i="56"/>
  <c r="AN25" i="56"/>
  <c r="AL26" i="56"/>
  <c r="AM26" i="56"/>
  <c r="AN26" i="56"/>
  <c r="AL27" i="56"/>
  <c r="AM27" i="56"/>
  <c r="AN27" i="56"/>
  <c r="AL28" i="56"/>
  <c r="AM28" i="56"/>
  <c r="AN28" i="56"/>
  <c r="AM6" i="56"/>
  <c r="AN6" i="56"/>
  <c r="AL6" i="56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8" i="51"/>
  <c r="AM18" i="51"/>
  <c r="AN18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  <c r="AL26" i="51"/>
  <c r="AM26" i="51"/>
  <c r="AN26" i="51"/>
  <c r="AL27" i="51"/>
  <c r="AM27" i="51"/>
  <c r="AN27" i="51"/>
  <c r="AL28" i="51"/>
  <c r="AM28" i="51"/>
  <c r="AN28" i="5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" description="Connection to the 'Report' query in the workbook." type="5" refreshedVersion="6" background="1">
    <dbPr connection="Provider=Microsoft.Mashup.OleDb.1;Data Source=$Workbook$;Location=Report;Extended Properties=&quot;&quot;" command="SELECT * FROM [Report]"/>
  </connection>
  <connection id="2" xr16:uid="{3AFFD4A6-8A43-4DFA-AB84-5D8D46BAC3CE}" keepAlive="1" name="Query - Report (2)" description="Connection to the 'Report (2)' query in the workbook." type="5" refreshedVersion="6" background="1" saveData="1">
    <dbPr connection="Provider=Microsoft.Mashup.OleDb.1;Data Source=$Workbook$;Location=Report (2);Extended Properties=&quot;&quot;" command="SELECT * FROM [Report (2)]"/>
  </connection>
  <connection id="3" xr16:uid="{0DFAA914-B1EF-434D-A2BB-B1200E3F175B}" keepAlive="1" name="Query - Report (3)" description="Connection to the 'Report (3)' query in the workbook." type="5" refreshedVersion="6" background="1">
    <dbPr connection="Provider=Microsoft.Mashup.OleDb.1;Data Source=$Workbook$;Location=Report (3);Extended Properties=&quot;&quot;" command="SELECT * FROM [Report (3)]"/>
  </connection>
</connections>
</file>

<file path=xl/sharedStrings.xml><?xml version="1.0" encoding="utf-8"?>
<sst xmlns="http://schemas.openxmlformats.org/spreadsheetml/2006/main" count="1275" uniqueCount="111">
  <si>
    <t>European Electronic Order Book Equity Trading</t>
  </si>
  <si>
    <t>Last updated: January 2019</t>
  </si>
  <si>
    <t xml:space="preserve"> </t>
  </si>
  <si>
    <t>Year-to-Date</t>
  </si>
  <si>
    <t>Market Operator</t>
  </si>
  <si>
    <t>Trading Days</t>
  </si>
  <si>
    <t>Trades</t>
  </si>
  <si>
    <t>Turnover (EUR million)</t>
  </si>
  <si>
    <t>Athens Exchange</t>
  </si>
  <si>
    <t>BME (Spanish Exchanges)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</si>
  <si>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</si>
  <si>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</si>
  <si>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</si>
  <si>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</si>
  <si>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</si>
  <si>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</si>
  <si>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</si>
  <si>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</si>
  <si>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</si>
  <si>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</si>
  <si>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</si>
  <si>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</si>
  <si>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Ljubljana SE</t>
  </si>
  <si>
    <t>5,137</t>
  </si>
  <si>
    <t>London Stock Exchange Group</t>
  </si>
  <si>
    <t>Luxembourg Stock Exchange</t>
  </si>
  <si>
    <t>Malta Stock Exchange</t>
  </si>
  <si>
    <t>NASDAQ Nordics &amp; Baltics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</si>
  <si>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</si>
  <si>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</si>
  <si>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</si>
  <si>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</si>
  <si>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</si>
  <si>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</si>
  <si>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</si>
  <si>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</si>
  <si>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22</t>
  </si>
  <si>
    <t xml:space="preserve"> 3,742,556 </t>
  </si>
  <si>
    <t>16,667.0</t>
  </si>
  <si>
    <t>20</t>
  </si>
  <si>
    <t xml:space="preserve"> 3,589,538 </t>
  </si>
  <si>
    <t>17,012.0</t>
  </si>
  <si>
    <t>21</t>
  </si>
  <si>
    <t>3,090,691</t>
  </si>
  <si>
    <t>16,394.0</t>
  </si>
  <si>
    <t>202</t>
  </si>
  <si>
    <t>2,552,923</t>
  </si>
  <si>
    <t>14,302.7</t>
  </si>
  <si>
    <t>23</t>
  </si>
  <si>
    <t>3,219,556</t>
  </si>
  <si>
    <t>18,827.0</t>
  </si>
  <si>
    <t>213</t>
  </si>
  <si>
    <t>3,636,204</t>
  </si>
  <si>
    <t>20,706.2</t>
  </si>
  <si>
    <t>224</t>
  </si>
  <si>
    <t>3,530,200</t>
  </si>
  <si>
    <t>19,200.6</t>
  </si>
  <si>
    <t>235</t>
  </si>
  <si>
    <t>4,083,423</t>
  </si>
  <si>
    <t>21,742.8</t>
  </si>
  <si>
    <t>206</t>
  </si>
  <si>
    <t>4,204,458</t>
  </si>
  <si>
    <t>22,235.1</t>
  </si>
  <si>
    <t>237</t>
  </si>
  <si>
    <t>6,371,245</t>
  </si>
  <si>
    <t>35,201.1</t>
  </si>
  <si>
    <t>228</t>
  </si>
  <si>
    <t>6,021,444</t>
  </si>
  <si>
    <t>32,439.2</t>
  </si>
  <si>
    <t>19</t>
  </si>
  <si>
    <t>4,688,878</t>
  </si>
  <si>
    <t>24,219.9</t>
  </si>
  <si>
    <t>256</t>
  </si>
  <si>
    <t>48,731,116</t>
  </si>
  <si>
    <t>258,948.0</t>
  </si>
  <si>
    <t>Turquoise</t>
  </si>
  <si>
    <t>13,472,529</t>
  </si>
  <si>
    <t>Source: CBOE, FESE Members, LSEG, and WFE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</si>
  <si>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</si>
  <si>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</si>
  <si>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</si>
  <si>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</si>
  <si>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</si>
  <si>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European Reporting Transactions</t>
  </si>
  <si>
    <t>Multilateral Trading Facility (MTF)</t>
  </si>
  <si>
    <t>Dark Pools Equity Trading</t>
  </si>
  <si>
    <t>CBOE Europe Equities</t>
  </si>
  <si>
    <t xml:space="preserve">NASDAQ Nordic@Mid </t>
  </si>
  <si>
    <t>MTF Dark Pool</t>
  </si>
  <si>
    <t>Turquoise Plato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</si>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</sst>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25346C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i/>
      <sz val="11"/>
      <name val="Trebuchet MS"/>
      <family val="2"/>
    </font>
    <font>
      <sz val="10"/>
      <name val="Arial"/>
    </font>
    <font>
      <sz val="20"/>
      <name val="Trebuchet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15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6" borderId="0" applyNumberFormat="0" applyBorder="0" applyAlignment="0" applyProtection="0"/>
    <xf numFmtId="0" fontId="16" fillId="0" borderId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7" borderId="0" applyNumberFormat="0" applyBorder="0" applyAlignment="0" applyProtection="0"/>
    <xf numFmtId="0" fontId="31" fillId="17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5" borderId="0" applyNumberFormat="0" applyBorder="0" applyAlignment="0" applyProtection="0"/>
    <xf numFmtId="0" fontId="31" fillId="25" borderId="0" applyNumberFormat="0" applyBorder="0" applyAlignment="0" applyProtection="0"/>
    <xf numFmtId="0" fontId="33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33" borderId="0" applyNumberFormat="0" applyBorder="0" applyAlignment="0" applyProtection="0"/>
    <xf numFmtId="0" fontId="31" fillId="33" borderId="0" applyNumberFormat="0" applyBorder="0" applyAlignment="0" applyProtection="0"/>
    <xf numFmtId="0" fontId="34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10" borderId="8" applyNumberFormat="0" applyAlignment="0" applyProtection="0"/>
    <xf numFmtId="0" fontId="25" fillId="10" borderId="8" applyNumberFormat="0" applyAlignment="0" applyProtection="0"/>
    <xf numFmtId="0" fontId="36" fillId="11" borderId="11" applyNumberFormat="0" applyAlignment="0" applyProtection="0"/>
    <xf numFmtId="0" fontId="27" fillId="11" borderId="11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0" borderId="5" applyNumberFormat="0" applyFill="0" applyAlignment="0" applyProtection="0"/>
    <xf numFmtId="0" fontId="17" fillId="0" borderId="5" applyNumberFormat="0" applyFill="0" applyAlignment="0" applyProtection="0"/>
    <xf numFmtId="0" fontId="40" fillId="0" borderId="6" applyNumberFormat="0" applyFill="0" applyAlignment="0" applyProtection="0"/>
    <xf numFmtId="0" fontId="18" fillId="0" borderId="6" applyNumberFormat="0" applyFill="0" applyAlignment="0" applyProtection="0"/>
    <xf numFmtId="0" fontId="41" fillId="0" borderId="7" applyNumberFormat="0" applyFill="0" applyAlignment="0" applyProtection="0"/>
    <xf numFmtId="0" fontId="19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9" borderId="8" applyNumberFormat="0" applyAlignment="0" applyProtection="0"/>
    <xf numFmtId="0" fontId="23" fillId="9" borderId="8" applyNumberFormat="0" applyAlignment="0" applyProtection="0"/>
    <xf numFmtId="0" fontId="43" fillId="0" borderId="10" applyNumberFormat="0" applyFill="0" applyAlignment="0" applyProtection="0"/>
    <xf numFmtId="0" fontId="26" fillId="0" borderId="10" applyNumberFormat="0" applyFill="0" applyAlignment="0" applyProtection="0"/>
    <xf numFmtId="0" fontId="44" fillId="8" borderId="0" applyNumberFormat="0" applyBorder="0" applyAlignment="0" applyProtection="0"/>
    <xf numFmtId="0" fontId="22" fillId="8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2" borderId="12" applyNumberFormat="0" applyFont="0" applyAlignment="0" applyProtection="0"/>
    <xf numFmtId="0" fontId="15" fillId="12" borderId="12" applyNumberFormat="0" applyFont="0" applyAlignment="0" applyProtection="0"/>
    <xf numFmtId="0" fontId="45" fillId="10" borderId="9" applyNumberFormat="0" applyAlignment="0" applyProtection="0"/>
    <xf numFmtId="0" fontId="24" fillId="10" borderId="9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30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2" borderId="12" applyNumberFormat="0" applyFont="0" applyAlignment="0" applyProtection="0"/>
    <xf numFmtId="9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2" borderId="12" applyNumberFormat="0" applyFont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7" borderId="4"/>
    <xf numFmtId="165" fontId="50" fillId="37" borderId="4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0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7" fillId="0" borderId="0" xfId="0" applyFont="1" applyBorder="1" applyAlignment="1" applyProtection="1">
      <protection locked="0"/>
    </xf>
    <xf numFmtId="0" fontId="8" fillId="0" borderId="0" xfId="0" applyFont="1"/>
    <xf numFmtId="0" fontId="6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  <protection locked="0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3" fontId="8" fillId="2" borderId="0" xfId="0" applyNumberFormat="1" applyFont="1" applyFill="1" applyBorder="1" applyAlignment="1" applyProtection="1">
      <alignment horizontal="right" wrapText="1"/>
      <protection locked="0"/>
    </xf>
    <xf numFmtId="3" fontId="8" fillId="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9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/>
    <xf numFmtId="3" fontId="8" fillId="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3" fontId="8" fillId="3" borderId="0" xfId="0" applyNumberFormat="1" applyFont="1" applyFill="1" applyBorder="1" applyAlignment="1" applyProtection="1">
      <alignment horizontal="right" wrapText="1"/>
      <protection locked="0"/>
    </xf>
    <xf numFmtId="165" fontId="8" fillId="0" borderId="0" xfId="0" applyNumberFormat="1" applyFont="1" applyFill="1" applyBorder="1" applyAlignment="1" applyProtection="1">
      <alignment horizontal="right" wrapText="1"/>
      <protection locked="0"/>
    </xf>
    <xf numFmtId="0" fontId="50" fillId="4" borderId="0" xfId="0" applyFont="1" applyFill="1"/>
    <xf numFmtId="0" fontId="50" fillId="0" borderId="0" xfId="0" applyFont="1"/>
    <xf numFmtId="0" fontId="50" fillId="5" borderId="0" xfId="0" applyFont="1" applyFill="1"/>
    <xf numFmtId="165" fontId="50" fillId="0" borderId="0" xfId="0" applyNumberFormat="1" applyFont="1" applyFill="1" applyBorder="1" applyAlignment="1"/>
    <xf numFmtId="3" fontId="50" fillId="4" borderId="0" xfId="0" applyNumberFormat="1" applyFont="1" applyFill="1" applyBorder="1" applyAlignment="1">
      <alignment horizontal="right"/>
    </xf>
    <xf numFmtId="165" fontId="50" fillId="4" borderId="4" xfId="0" applyNumberFormat="1" applyFont="1" applyFill="1" applyBorder="1" applyAlignment="1">
      <alignment horizontal="right"/>
    </xf>
    <xf numFmtId="3" fontId="50" fillId="4" borderId="0" xfId="0" applyNumberFormat="1" applyFont="1" applyFill="1" applyBorder="1" applyAlignment="1" applyProtection="1">
      <alignment horizontal="right" wrapText="1"/>
      <protection locked="0"/>
    </xf>
    <xf numFmtId="3" fontId="50" fillId="0" borderId="0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Fill="1" applyBorder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3" fontId="52" fillId="0" borderId="0" xfId="0" applyNumberFormat="1" applyFont="1" applyBorder="1"/>
    <xf numFmtId="165" fontId="52" fillId="0" borderId="0" xfId="0" applyNumberFormat="1" applyFont="1" applyBorder="1"/>
    <xf numFmtId="0" fontId="52" fillId="0" borderId="0" xfId="0" applyFont="1" applyFill="1" applyBorder="1" applyAlignment="1"/>
    <xf numFmtId="165" fontId="52" fillId="0" borderId="0" xfId="0" applyNumberFormat="1" applyFont="1" applyFill="1" applyBorder="1" applyAlignment="1"/>
    <xf numFmtId="165" fontId="52" fillId="0" borderId="0" xfId="0" applyNumberFormat="1" applyFont="1" applyFill="1" applyBorder="1" applyAlignment="1" applyProtection="1">
      <alignment horizontal="right" wrapText="1"/>
      <protection locked="0"/>
    </xf>
    <xf numFmtId="0" fontId="53" fillId="0" borderId="0" xfId="0" applyFont="1" applyFill="1" applyBorder="1" applyAlignment="1" applyProtection="1">
      <alignment wrapText="1"/>
      <protection locked="0"/>
    </xf>
    <xf numFmtId="3" fontId="50" fillId="0" borderId="0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Font="1" applyFill="1"/>
    <xf numFmtId="0" fontId="52" fillId="0" borderId="0" xfId="0" applyFont="1" applyFill="1" applyBorder="1" applyAlignment="1" applyProtection="1">
      <alignment horizontal="right" wrapText="1"/>
      <protection locked="0"/>
    </xf>
    <xf numFmtId="3" fontId="52" fillId="0" borderId="0" xfId="0" applyNumberFormat="1" applyFont="1" applyFill="1" applyBorder="1" applyAlignment="1" applyProtection="1">
      <alignment horizontal="right" wrapText="1"/>
      <protection locked="0"/>
    </xf>
    <xf numFmtId="0" fontId="50" fillId="0" borderId="0" xfId="0" applyFont="1" applyBorder="1"/>
    <xf numFmtId="0" fontId="52" fillId="0" borderId="0" xfId="0" applyFont="1" applyBorder="1"/>
    <xf numFmtId="0" fontId="16" fillId="0" borderId="0" xfId="92"/>
    <xf numFmtId="0" fontId="56" fillId="0" borderId="0" xfId="92" applyFont="1" applyAlignment="1">
      <alignment horizontal="center"/>
    </xf>
    <xf numFmtId="0" fontId="54" fillId="0" borderId="17" xfId="92" applyFont="1" applyFill="1" applyBorder="1" applyAlignment="1">
      <alignment horizontal="left"/>
    </xf>
    <xf numFmtId="0" fontId="51" fillId="0" borderId="1" xfId="0" applyFont="1" applyFill="1" applyBorder="1" applyAlignment="1" applyProtection="1">
      <alignment horizontal="center" wrapText="1"/>
      <protection locked="0"/>
    </xf>
    <xf numFmtId="0" fontId="57" fillId="4" borderId="4" xfId="0" applyFont="1" applyFill="1" applyBorder="1" applyAlignment="1" applyProtection="1">
      <alignment horizontal="left" wrapText="1"/>
      <protection locked="0"/>
    </xf>
    <xf numFmtId="0" fontId="57" fillId="4" borderId="0" xfId="0" applyFont="1" applyFill="1" applyBorder="1" applyAlignment="1" applyProtection="1">
      <alignment horizontal="left" wrapText="1"/>
      <protection locked="0"/>
    </xf>
    <xf numFmtId="0" fontId="57" fillId="0" borderId="0" xfId="0" applyFont="1" applyFill="1" applyBorder="1" applyAlignment="1" applyProtection="1">
      <alignment horizontal="left" wrapText="1"/>
      <protection locked="0"/>
    </xf>
    <xf numFmtId="3" fontId="50" fillId="37" borderId="0" xfId="0" applyNumberFormat="1" applyFont="1" applyFill="1" applyBorder="1" applyAlignment="1" applyProtection="1">
      <alignment horizontal="right" wrapText="1"/>
      <protection locked="0"/>
    </xf>
    <xf numFmtId="3" fontId="50" fillId="37" borderId="0" xfId="0" applyNumberFormat="1" applyFont="1" applyFill="1" applyBorder="1" applyAlignment="1">
      <alignment horizontal="right"/>
    </xf>
    <xf numFmtId="0" fontId="51" fillId="0" borderId="18" xfId="0" applyFont="1" applyFill="1" applyBorder="1" applyAlignment="1" applyProtection="1">
      <alignment horizontal="center" wrapText="1"/>
      <protection locked="0"/>
    </xf>
    <xf numFmtId="0" fontId="57" fillId="37" borderId="4" xfId="0" applyFont="1" applyFill="1" applyBorder="1" applyAlignment="1" applyProtection="1">
      <alignment horizontal="left" wrapText="1"/>
      <protection locked="0"/>
    </xf>
    <xf numFmtId="0" fontId="51" fillId="0" borderId="23" xfId="0" applyFont="1" applyFill="1" applyBorder="1" applyAlignment="1" applyProtection="1">
      <alignment wrapText="1"/>
      <protection locked="0"/>
    </xf>
    <xf numFmtId="0" fontId="57" fillId="0" borderId="22" xfId="0" applyFont="1" applyFill="1" applyBorder="1" applyAlignment="1">
      <alignment wrapText="1"/>
    </xf>
    <xf numFmtId="0" fontId="50" fillId="37" borderId="0" xfId="0" applyFont="1" applyFill="1"/>
    <xf numFmtId="165" fontId="50" fillId="37" borderId="4" xfId="0" applyNumberFormat="1" applyFont="1" applyFill="1" applyBorder="1" applyAlignment="1">
      <alignment horizontal="right"/>
    </xf>
    <xf numFmtId="0" fontId="50" fillId="37" borderId="0" xfId="0" applyNumberFormat="1" applyFont="1" applyFill="1" applyBorder="1" applyAlignment="1">
      <alignment horizontal="right"/>
    </xf>
    <xf numFmtId="0" fontId="57" fillId="37" borderId="0" xfId="0" applyFont="1" applyFill="1" applyBorder="1" applyAlignment="1" applyProtection="1">
      <alignment horizontal="left" wrapText="1"/>
      <protection locked="0"/>
    </xf>
    <xf numFmtId="3" fontId="50" fillId="37" borderId="3" xfId="0" applyNumberFormat="1" applyFont="1" applyFill="1" applyBorder="1" applyAlignment="1" applyProtection="1">
      <alignment horizontal="right" wrapText="1"/>
      <protection locked="0"/>
    </xf>
    <xf numFmtId="165" fontId="50" fillId="37" borderId="0" xfId="0" applyNumberFormat="1" applyFont="1" applyFill="1" applyBorder="1" applyAlignment="1">
      <alignment horizontal="right"/>
    </xf>
    <xf numFmtId="0" fontId="50" fillId="37" borderId="3" xfId="0" applyNumberFormat="1" applyFont="1" applyFill="1" applyBorder="1" applyAlignment="1">
      <alignment horizontal="right"/>
    </xf>
    <xf numFmtId="168" fontId="50" fillId="37" borderId="0" xfId="0" applyNumberFormat="1" applyFont="1" applyFill="1" applyBorder="1" applyAlignment="1">
      <alignment horizontal="right"/>
    </xf>
    <xf numFmtId="3" fontId="50" fillId="0" borderId="3" xfId="0" applyNumberFormat="1" applyFont="1" applyFill="1" applyBorder="1" applyAlignment="1" applyProtection="1">
      <alignment horizontal="right" wrapText="1"/>
      <protection locked="0"/>
    </xf>
    <xf numFmtId="3" fontId="50" fillId="0" borderId="0" xfId="0" applyNumberFormat="1" applyFont="1" applyFill="1" applyBorder="1" applyAlignment="1" applyProtection="1">
      <alignment wrapText="1"/>
      <protection locked="0"/>
    </xf>
    <xf numFmtId="3" fontId="50" fillId="0" borderId="0" xfId="0" applyNumberFormat="1" applyFont="1" applyFill="1" applyBorder="1" applyAlignment="1"/>
    <xf numFmtId="0" fontId="58" fillId="37" borderId="0" xfId="0" applyFont="1" applyFill="1" applyBorder="1"/>
    <xf numFmtId="0" fontId="51" fillId="0" borderId="0" xfId="0" applyFont="1" applyFill="1" applyBorder="1" applyAlignment="1" applyProtection="1">
      <alignment horizontal="center" wrapText="1"/>
      <protection locked="0"/>
    </xf>
    <xf numFmtId="165" fontId="50" fillId="37" borderId="4" xfId="238" applyFill="1" applyBorder="1" applyAlignment="1">
      <alignment horizontal="right"/>
    </xf>
    <xf numFmtId="165" fontId="50" fillId="4" borderId="4" xfId="238" applyFill="1" applyBorder="1" applyAlignment="1">
      <alignment horizontal="right"/>
    </xf>
    <xf numFmtId="3" fontId="50" fillId="4" borderId="3" xfId="0" applyNumberFormat="1" applyFont="1" applyFill="1" applyBorder="1" applyAlignment="1" applyProtection="1">
      <alignment horizontal="right" wrapText="1"/>
      <protection locked="0"/>
    </xf>
    <xf numFmtId="0" fontId="57" fillId="0" borderId="18" xfId="0" applyFont="1" applyFill="1" applyBorder="1" applyAlignment="1" applyProtection="1">
      <alignment horizontal="left" wrapText="1"/>
      <protection locked="0"/>
    </xf>
    <xf numFmtId="3" fontId="50" fillId="0" borderId="19" xfId="0" applyNumberFormat="1" applyFont="1" applyFill="1" applyBorder="1" applyAlignment="1" applyProtection="1">
      <alignment horizontal="right" wrapText="1"/>
      <protection locked="0"/>
    </xf>
    <xf numFmtId="3" fontId="50" fillId="0" borderId="18" xfId="0" applyNumberFormat="1" applyFont="1" applyFill="1" applyBorder="1" applyAlignment="1">
      <alignment horizontal="right"/>
    </xf>
    <xf numFmtId="165" fontId="50" fillId="0" borderId="24" xfId="0" applyNumberFormat="1" applyFont="1" applyFill="1" applyBorder="1" applyAlignment="1">
      <alignment horizontal="right"/>
    </xf>
    <xf numFmtId="3" fontId="50" fillId="0" borderId="18" xfId="0" applyNumberFormat="1" applyFont="1" applyFill="1" applyBorder="1" applyAlignment="1" applyProtection="1">
      <alignment horizontal="right" wrapText="1"/>
      <protection locked="0"/>
    </xf>
    <xf numFmtId="165" fontId="50" fillId="0" borderId="18" xfId="0" applyNumberFormat="1" applyFont="1" applyFill="1" applyBorder="1" applyAlignment="1">
      <alignment horizontal="right"/>
    </xf>
    <xf numFmtId="0" fontId="51" fillId="0" borderId="1" xfId="0" applyFont="1" applyFill="1" applyBorder="1" applyAlignment="1" applyProtection="1">
      <alignment horizontal="left" wrapText="1"/>
      <protection locked="0"/>
    </xf>
    <xf numFmtId="0" fontId="59" fillId="0" borderId="0" xfId="0" applyFont="1"/>
    <xf numFmtId="0" fontId="50" fillId="0" borderId="0" xfId="0" applyFont="1" applyFill="1" applyBorder="1"/>
    <xf numFmtId="0" fontId="50" fillId="37" borderId="0" xfId="0" applyFont="1" applyFill="1" applyBorder="1"/>
    <xf numFmtId="0" fontId="51" fillId="0" borderId="22" xfId="0" applyFont="1" applyFill="1" applyBorder="1" applyAlignment="1" applyProtection="1">
      <alignment wrapText="1"/>
      <protection locked="0"/>
    </xf>
    <xf numFmtId="0" fontId="52" fillId="37" borderId="0" xfId="0" applyFont="1" applyFill="1"/>
    <xf numFmtId="0" fontId="51" fillId="0" borderId="18" xfId="0" applyFont="1" applyFill="1" applyBorder="1" applyAlignment="1" applyProtection="1">
      <alignment horizontal="left" wrapText="1"/>
      <protection locked="0"/>
    </xf>
    <xf numFmtId="3" fontId="52" fillId="0" borderId="16" xfId="0" applyNumberFormat="1" applyFont="1" applyFill="1" applyBorder="1" applyAlignment="1">
      <alignment horizontal="right"/>
    </xf>
    <xf numFmtId="0" fontId="52" fillId="0" borderId="16" xfId="0" applyFont="1" applyBorder="1"/>
    <xf numFmtId="165" fontId="52" fillId="0" borderId="16" xfId="0" applyNumberFormat="1" applyFont="1" applyFill="1" applyBorder="1" applyAlignment="1">
      <alignment horizontal="right"/>
    </xf>
    <xf numFmtId="165" fontId="52" fillId="0" borderId="16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Font="1" applyFill="1" applyBorder="1"/>
    <xf numFmtId="0" fontId="52" fillId="37" borderId="0" xfId="0" applyFont="1" applyFill="1" applyBorder="1"/>
    <xf numFmtId="3" fontId="50" fillId="0" borderId="0" xfId="0" applyNumberFormat="1" applyFont="1" applyFill="1" applyBorder="1" applyAlignment="1" applyProtection="1">
      <alignment horizontal="right" wrapText="1"/>
    </xf>
    <xf numFmtId="3" fontId="52" fillId="0" borderId="0" xfId="0" applyNumberFormat="1" applyFont="1" applyBorder="1" applyProtection="1"/>
    <xf numFmtId="165" fontId="52" fillId="0" borderId="0" xfId="0" applyNumberFormat="1" applyFont="1" applyBorder="1" applyProtection="1"/>
    <xf numFmtId="3" fontId="50" fillId="0" borderId="18" xfId="0" applyNumberFormat="1" applyFont="1" applyFill="1" applyBorder="1" applyAlignment="1" applyProtection="1">
      <alignment horizontal="right" wrapText="1"/>
    </xf>
    <xf numFmtId="0" fontId="50" fillId="4" borderId="0" xfId="0" applyFont="1" applyFill="1" applyBorder="1"/>
    <xf numFmtId="167" fontId="50" fillId="37" borderId="0" xfId="0" applyNumberFormat="1" applyFont="1" applyFill="1" applyBorder="1" applyAlignment="1">
      <alignment horizontal="right"/>
    </xf>
    <xf numFmtId="168" fontId="50" fillId="0" borderId="0" xfId="0" applyNumberFormat="1" applyFont="1" applyFill="1" applyBorder="1" applyAlignment="1">
      <alignment horizontal="right"/>
    </xf>
    <xf numFmtId="167" fontId="50" fillId="0" borderId="0" xfId="0" applyNumberFormat="1" applyFont="1" applyFill="1" applyBorder="1" applyAlignment="1">
      <alignment horizontal="right"/>
    </xf>
    <xf numFmtId="167" fontId="50" fillId="0" borderId="0" xfId="0" applyNumberFormat="1" applyFont="1" applyFill="1" applyBorder="1" applyAlignment="1" applyProtection="1">
      <alignment horizontal="right"/>
    </xf>
    <xf numFmtId="166" fontId="50" fillId="37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166" fontId="50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 applyProtection="1">
      <alignment horizontal="right"/>
    </xf>
    <xf numFmtId="165" fontId="50" fillId="0" borderId="0" xfId="0" applyNumberFormat="1" applyFont="1" applyFill="1" applyBorder="1" applyAlignment="1" applyProtection="1">
      <alignment horizontal="right"/>
    </xf>
    <xf numFmtId="0" fontId="57" fillId="0" borderId="0" xfId="0" applyFont="1" applyFill="1" applyBorder="1" applyAlignment="1">
      <alignment wrapText="1"/>
    </xf>
    <xf numFmtId="0" fontId="51" fillId="0" borderId="18" xfId="0" applyFont="1" applyFill="1" applyBorder="1" applyAlignment="1" applyProtection="1">
      <alignment wrapText="1"/>
      <protection locked="0"/>
    </xf>
    <xf numFmtId="0" fontId="50" fillId="0" borderId="3" xfId="0" applyFont="1" applyFill="1" applyBorder="1" applyAlignment="1" applyProtection="1">
      <alignment horizontal="right" wrapText="1"/>
      <protection locked="0"/>
    </xf>
    <xf numFmtId="0" fontId="50" fillId="0" borderId="3" xfId="0" applyFont="1" applyFill="1" applyBorder="1" applyAlignment="1" applyProtection="1">
      <alignment horizontal="right" wrapText="1"/>
    </xf>
    <xf numFmtId="3" fontId="50" fillId="37" borderId="3" xfId="0" applyNumberFormat="1" applyFont="1" applyFill="1" applyBorder="1" applyAlignment="1">
      <alignment horizontal="right"/>
    </xf>
    <xf numFmtId="0" fontId="51" fillId="0" borderId="1" xfId="0" applyFont="1" applyFill="1" applyBorder="1" applyAlignment="1" applyProtection="1">
      <alignment horizontal="center" wrapText="1"/>
    </xf>
    <xf numFmtId="0" fontId="50" fillId="4" borderId="0" xfId="0" applyFont="1" applyFill="1" applyBorder="1" applyAlignment="1" applyProtection="1">
      <alignment horizontal="right" wrapText="1"/>
      <protection locked="0"/>
    </xf>
    <xf numFmtId="165" fontId="50" fillId="4" borderId="4" xfId="0" applyNumberFormat="1" applyFont="1" applyFill="1" applyBorder="1" applyAlignment="1" applyProtection="1">
      <alignment horizontal="right" wrapText="1"/>
      <protection locked="0"/>
    </xf>
    <xf numFmtId="0" fontId="50" fillId="4" borderId="3" xfId="0" applyFont="1" applyFill="1" applyBorder="1" applyAlignment="1" applyProtection="1">
      <alignment horizontal="right" wrapText="1"/>
      <protection locked="0"/>
    </xf>
    <xf numFmtId="165" fontId="50" fillId="4" borderId="4" xfId="238" applyFill="1" applyBorder="1" applyAlignment="1" applyProtection="1">
      <alignment horizontal="right" wrapText="1"/>
      <protection locked="0"/>
    </xf>
    <xf numFmtId="1" fontId="50" fillId="37" borderId="0" xfId="0" applyNumberFormat="1" applyFont="1" applyFill="1" applyBorder="1" applyAlignment="1" applyProtection="1">
      <alignment horizontal="right" wrapText="1"/>
      <protection locked="0"/>
    </xf>
    <xf numFmtId="1" fontId="50" fillId="37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Fill="1" applyBorder="1" applyAlignment="1" applyProtection="1">
      <alignment horizontal="right" wrapText="1"/>
    </xf>
    <xf numFmtId="174" fontId="50" fillId="0" borderId="0" xfId="263" applyNumberFormat="1" applyFont="1" applyFill="1" applyBorder="1" applyAlignment="1" applyProtection="1">
      <alignment horizontal="right" wrapText="1"/>
    </xf>
    <xf numFmtId="0" fontId="51" fillId="0" borderId="19" xfId="0" applyFont="1" applyFill="1" applyBorder="1" applyAlignment="1" applyProtection="1">
      <alignment horizontal="center" wrapText="1"/>
      <protection locked="0"/>
    </xf>
    <xf numFmtId="0" fontId="51" fillId="0" borderId="18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/>
    <xf numFmtId="165" fontId="58" fillId="0" borderId="0" xfId="0" applyNumberFormat="1" applyFont="1" applyFill="1" applyBorder="1" applyAlignment="1"/>
    <xf numFmtId="0" fontId="50" fillId="0" borderId="0" xfId="0" applyFont="1" applyFill="1" applyBorder="1" applyAlignment="1" applyProtection="1"/>
    <xf numFmtId="165" fontId="50" fillId="0" borderId="0" xfId="0" applyNumberFormat="1" applyFont="1" applyFill="1" applyBorder="1" applyAlignment="1" applyProtection="1"/>
    <xf numFmtId="0" fontId="52" fillId="0" borderId="0" xfId="0" applyFont="1" applyFill="1" applyBorder="1" applyAlignment="1" applyProtection="1"/>
    <xf numFmtId="165" fontId="52" fillId="0" borderId="0" xfId="0" applyNumberFormat="1" applyFont="1" applyFill="1" applyBorder="1" applyAlignment="1" applyProtection="1"/>
    <xf numFmtId="165" fontId="50" fillId="37" borderId="20" xfId="0" applyNumberFormat="1" applyFont="1" applyFill="1" applyBorder="1" applyAlignment="1">
      <alignment horizontal="right"/>
    </xf>
    <xf numFmtId="3" fontId="50" fillId="37" borderId="21" xfId="0" applyNumberFormat="1" applyFont="1" applyFill="1" applyBorder="1" applyAlignment="1" applyProtection="1">
      <alignment horizontal="right" wrapText="1"/>
      <protection locked="0"/>
    </xf>
    <xf numFmtId="3" fontId="50" fillId="37" borderId="16" xfId="0" applyNumberFormat="1" applyFont="1" applyFill="1" applyBorder="1" applyAlignment="1">
      <alignment horizontal="right"/>
    </xf>
    <xf numFmtId="3" fontId="50" fillId="38" borderId="0" xfId="0" applyNumberFormat="1" applyFont="1" applyFill="1" applyBorder="1" applyAlignment="1" applyProtection="1">
      <alignment horizontal="right" wrapText="1"/>
    </xf>
    <xf numFmtId="0" fontId="50" fillId="37" borderId="0" xfId="0" applyFont="1" applyFill="1" applyBorder="1" applyAlignment="1">
      <alignment horizontal="right"/>
    </xf>
    <xf numFmtId="0" fontId="52" fillId="37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0" fillId="37" borderId="0" xfId="0" applyFont="1" applyFill="1" applyAlignment="1">
      <alignment horizontal="right"/>
    </xf>
    <xf numFmtId="0" fontId="50" fillId="0" borderId="0" xfId="0" applyFont="1" applyAlignment="1">
      <alignment horizontal="right"/>
    </xf>
    <xf numFmtId="0" fontId="50" fillId="5" borderId="0" xfId="0" applyFont="1" applyFill="1" applyAlignment="1">
      <alignment horizontal="right"/>
    </xf>
    <xf numFmtId="0" fontId="50" fillId="4" borderId="0" xfId="0" applyFont="1" applyFill="1" applyAlignment="1">
      <alignment horizontal="right"/>
    </xf>
    <xf numFmtId="3" fontId="57" fillId="0" borderId="0" xfId="0" applyNumberFormat="1" applyFont="1" applyFill="1" applyBorder="1" applyAlignment="1" applyProtection="1">
      <alignment horizontal="left" wrapText="1"/>
      <protection locked="0"/>
    </xf>
    <xf numFmtId="3" fontId="57" fillId="37" borderId="0" xfId="0" applyNumberFormat="1" applyFont="1" applyFill="1" applyBorder="1" applyAlignment="1" applyProtection="1">
      <alignment horizontal="left" wrapText="1"/>
      <protection locked="0"/>
    </xf>
    <xf numFmtId="0" fontId="51" fillId="0" borderId="24" xfId="0" applyFont="1" applyFill="1" applyBorder="1" applyAlignment="1" applyProtection="1">
      <alignment horizontal="center" wrapText="1"/>
      <protection locked="0"/>
    </xf>
    <xf numFmtId="165" fontId="51" fillId="0" borderId="18" xfId="0" applyNumberFormat="1" applyFont="1" applyFill="1" applyBorder="1" applyAlignment="1" applyProtection="1">
      <alignment horizontal="center" wrapText="1"/>
      <protection locked="0"/>
    </xf>
    <xf numFmtId="0" fontId="57" fillId="37" borderId="0" xfId="0" applyFont="1" applyFill="1" applyBorder="1" applyAlignment="1">
      <alignment horizontal="center"/>
    </xf>
    <xf numFmtId="165" fontId="51" fillId="0" borderId="24" xfId="0" applyNumberFormat="1" applyFont="1" applyFill="1" applyBorder="1" applyAlignment="1" applyProtection="1">
      <alignment horizontal="center" wrapText="1"/>
      <protection locked="0"/>
    </xf>
    <xf numFmtId="165" fontId="51" fillId="0" borderId="18" xfId="0" applyNumberFormat="1" applyFont="1" applyFill="1" applyBorder="1" applyAlignment="1" applyProtection="1">
      <alignment horizontal="center" wrapText="1"/>
    </xf>
    <xf numFmtId="0" fontId="51" fillId="0" borderId="2" xfId="0" applyFont="1" applyFill="1" applyBorder="1" applyAlignment="1" applyProtection="1">
      <alignment horizontal="center" wrapText="1"/>
      <protection locked="0"/>
    </xf>
    <xf numFmtId="165" fontId="51" fillId="0" borderId="25" xfId="0" applyNumberFormat="1" applyFont="1" applyFill="1" applyBorder="1" applyAlignment="1" applyProtection="1">
      <alignment horizontal="center" wrapText="1"/>
      <protection locked="0"/>
    </xf>
    <xf numFmtId="165" fontId="51" fillId="0" borderId="4" xfId="0" applyNumberFormat="1" applyFont="1" applyFill="1" applyBorder="1" applyAlignment="1" applyProtection="1">
      <alignment horizontal="center" wrapText="1"/>
      <protection locked="0"/>
    </xf>
    <xf numFmtId="165" fontId="51" fillId="0" borderId="1" xfId="0" applyNumberFormat="1" applyFont="1" applyFill="1" applyBorder="1" applyAlignment="1" applyProtection="1">
      <alignment horizontal="center" wrapText="1"/>
      <protection locked="0"/>
    </xf>
    <xf numFmtId="165" fontId="51" fillId="0" borderId="1" xfId="0" applyNumberFormat="1" applyFont="1" applyFill="1" applyBorder="1" applyAlignment="1" applyProtection="1">
      <alignment horizontal="center" wrapText="1"/>
    </xf>
    <xf numFmtId="0" fontId="57" fillId="0" borderId="0" xfId="0" applyFont="1" applyBorder="1" applyAlignment="1">
      <alignment horizontal="center"/>
    </xf>
    <xf numFmtId="0" fontId="51" fillId="0" borderId="3" xfId="0" applyFont="1" applyFill="1" applyBorder="1" applyAlignment="1" applyProtection="1">
      <alignment horizontal="center" wrapText="1"/>
      <protection locked="0"/>
    </xf>
    <xf numFmtId="0" fontId="57" fillId="37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23" xfId="0" applyFont="1" applyFill="1" applyBorder="1" applyAlignment="1" applyProtection="1">
      <alignment horizontal="left" wrapText="1"/>
      <protection locked="0"/>
    </xf>
    <xf numFmtId="0" fontId="51" fillId="0" borderId="22" xfId="0" applyFont="1" applyFill="1" applyBorder="1" applyAlignment="1" applyProtection="1">
      <alignment horizontal="center" wrapText="1"/>
      <protection locked="0"/>
    </xf>
    <xf numFmtId="0" fontId="52" fillId="0" borderId="0" xfId="0" applyFont="1" applyAlignment="1">
      <alignment horizontal="center"/>
    </xf>
    <xf numFmtId="0" fontId="51" fillId="0" borderId="18" xfId="0" applyFont="1" applyFill="1" applyBorder="1" applyAlignment="1">
      <alignment horizontal="left"/>
    </xf>
    <xf numFmtId="3" fontId="57" fillId="37" borderId="24" xfId="0" applyNumberFormat="1" applyFont="1" applyFill="1" applyBorder="1" applyAlignment="1" applyProtection="1">
      <alignment horizontal="left" wrapText="1"/>
      <protection locked="0"/>
    </xf>
    <xf numFmtId="0" fontId="50" fillId="37" borderId="19" xfId="0" applyFont="1" applyFill="1" applyBorder="1" applyAlignment="1" applyProtection="1">
      <alignment horizontal="right" wrapText="1"/>
      <protection locked="0"/>
    </xf>
    <xf numFmtId="3" fontId="50" fillId="37" borderId="18" xfId="0" applyNumberFormat="1" applyFont="1" applyFill="1" applyBorder="1" applyAlignment="1" applyProtection="1">
      <alignment horizontal="right" wrapText="1"/>
      <protection locked="0"/>
    </xf>
    <xf numFmtId="165" fontId="50" fillId="37" borderId="18" xfId="0" applyNumberFormat="1" applyFont="1" applyFill="1" applyBorder="1" applyAlignment="1" applyProtection="1">
      <alignment horizontal="right" wrapText="1"/>
      <protection locked="0"/>
    </xf>
    <xf numFmtId="0" fontId="52" fillId="37" borderId="0" xfId="0" applyFont="1" applyFill="1" applyAlignment="1">
      <alignment horizontal="right"/>
    </xf>
    <xf numFmtId="3" fontId="50" fillId="38" borderId="0" xfId="0" applyNumberFormat="1" applyFont="1" applyFill="1" applyBorder="1" applyAlignment="1" applyProtection="1">
      <alignment horizontal="right"/>
    </xf>
    <xf numFmtId="165" fontId="50" fillId="38" borderId="0" xfId="0" applyNumberFormat="1" applyFont="1" applyFill="1" applyBorder="1" applyAlignment="1" applyProtection="1">
      <alignment horizontal="right"/>
    </xf>
    <xf numFmtId="168" fontId="50" fillId="38" borderId="0" xfId="0" applyNumberFormat="1" applyFont="1" applyFill="1" applyBorder="1" applyAlignment="1" applyProtection="1">
      <alignment horizontal="right"/>
    </xf>
    <xf numFmtId="0" fontId="50" fillId="38" borderId="3" xfId="0" applyFont="1" applyFill="1" applyBorder="1" applyAlignment="1" applyProtection="1">
      <alignment horizontal="right" wrapText="1"/>
    </xf>
    <xf numFmtId="174" fontId="50" fillId="38" borderId="0" xfId="263" applyNumberFormat="1" applyFont="1" applyFill="1" applyBorder="1" applyAlignment="1" applyProtection="1">
      <alignment horizontal="right" wrapText="1"/>
    </xf>
    <xf numFmtId="173" fontId="50" fillId="38" borderId="0" xfId="263" applyNumberFormat="1" applyFont="1" applyFill="1" applyBorder="1" applyAlignment="1" applyProtection="1">
      <alignment horizontal="right" wrapText="1"/>
    </xf>
    <xf numFmtId="0" fontId="50" fillId="38" borderId="19" xfId="0" applyFont="1" applyFill="1" applyBorder="1" applyAlignment="1" applyProtection="1">
      <alignment horizontal="right" wrapText="1"/>
    </xf>
    <xf numFmtId="174" fontId="50" fillId="38" borderId="18" xfId="263" applyNumberFormat="1" applyFont="1" applyFill="1" applyBorder="1" applyAlignment="1" applyProtection="1">
      <alignment horizontal="right" wrapText="1"/>
    </xf>
    <xf numFmtId="173" fontId="50" fillId="38" borderId="18" xfId="263" applyNumberFormat="1" applyFont="1" applyFill="1" applyBorder="1" applyAlignment="1" applyProtection="1">
      <alignment horizontal="right" wrapText="1"/>
    </xf>
    <xf numFmtId="0" fontId="51" fillId="0" borderId="0" xfId="0" applyFont="1" applyFill="1" applyAlignment="1">
      <alignment horizontal="center"/>
    </xf>
    <xf numFmtId="3" fontId="50" fillId="37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center" wrapText="1"/>
    </xf>
    <xf numFmtId="165" fontId="50" fillId="38" borderId="0" xfId="0" applyNumberFormat="1" applyFont="1" applyFill="1" applyBorder="1" applyAlignment="1" applyProtection="1">
      <alignment horizontal="right" wrapText="1"/>
    </xf>
    <xf numFmtId="165" fontId="50" fillId="0" borderId="0" xfId="0" applyNumberFormat="1" applyFont="1" applyFill="1" applyBorder="1" applyAlignment="1" applyProtection="1">
      <alignment horizontal="right" wrapText="1"/>
    </xf>
    <xf numFmtId="165" fontId="50" fillId="0" borderId="18" xfId="0" applyNumberFormat="1" applyFont="1" applyFill="1" applyBorder="1" applyAlignment="1" applyProtection="1">
      <alignment horizontal="right" wrapText="1"/>
    </xf>
    <xf numFmtId="0" fontId="51" fillId="0" borderId="19" xfId="0" applyFont="1" applyFill="1" applyBorder="1" applyAlignment="1" applyProtection="1">
      <alignment horizontal="center" wrapText="1"/>
    </xf>
    <xf numFmtId="0" fontId="3" fillId="0" borderId="0" xfId="0" applyFont="1" applyAlignment="1">
      <alignment horizontal="right"/>
    </xf>
    <xf numFmtId="167" fontId="50" fillId="0" borderId="24" xfId="0" applyNumberFormat="1" applyFont="1" applyFill="1" applyBorder="1" applyAlignment="1">
      <alignment horizontal="right"/>
    </xf>
    <xf numFmtId="167" fontId="50" fillId="37" borderId="20" xfId="0" applyNumberFormat="1" applyFont="1" applyFill="1" applyBorder="1" applyAlignment="1">
      <alignment horizontal="right"/>
    </xf>
    <xf numFmtId="17" fontId="50" fillId="0" borderId="14" xfId="92" applyNumberFormat="1" applyFont="1" applyFill="1" applyBorder="1" applyAlignment="1">
      <alignment horizontal="center"/>
    </xf>
    <xf numFmtId="17" fontId="50" fillId="0" borderId="15" xfId="92" applyNumberFormat="1" applyFont="1" applyFill="1" applyBorder="1" applyAlignment="1">
      <alignment horizontal="center"/>
    </xf>
    <xf numFmtId="172" fontId="51" fillId="0" borderId="21" xfId="4" applyNumberFormat="1" applyFont="1" applyFill="1" applyBorder="1" applyAlignment="1">
      <alignment horizontal="center" wrapText="1"/>
    </xf>
    <xf numFmtId="172" fontId="51" fillId="0" borderId="16" xfId="4" applyNumberFormat="1" applyFont="1" applyFill="1" applyBorder="1" applyAlignment="1">
      <alignment horizontal="center" wrapText="1"/>
    </xf>
    <xf numFmtId="172" fontId="51" fillId="0" borderId="20" xfId="4" applyNumberFormat="1" applyFont="1" applyFill="1" applyBorder="1" applyAlignment="1">
      <alignment horizontal="center" wrapText="1"/>
    </xf>
    <xf numFmtId="0" fontId="55" fillId="0" borderId="0" xfId="92" applyFont="1" applyFill="1" applyBorder="1" applyAlignment="1">
      <alignment horizontal="center" vertical="center"/>
    </xf>
    <xf numFmtId="0" fontId="55" fillId="0" borderId="18" xfId="92" applyFont="1" applyFill="1" applyBorder="1" applyAlignment="1">
      <alignment horizontal="center" vertical="center"/>
    </xf>
    <xf numFmtId="49" fontId="51" fillId="0" borderId="21" xfId="4" applyNumberFormat="1" applyFont="1" applyFill="1" applyBorder="1" applyAlignment="1">
      <alignment horizontal="center" wrapText="1"/>
    </xf>
    <xf numFmtId="49" fontId="51" fillId="0" borderId="16" xfId="4" applyNumberFormat="1" applyFont="1" applyFill="1" applyBorder="1" applyAlignment="1">
      <alignment horizontal="center" wrapText="1"/>
    </xf>
    <xf numFmtId="49" fontId="51" fillId="0" borderId="20" xfId="4" applyNumberFormat="1" applyFont="1" applyFill="1" applyBorder="1" applyAlignment="1">
      <alignment horizontal="center" wrapText="1"/>
    </xf>
    <xf numFmtId="172" fontId="51" fillId="0" borderId="16" xfId="4" applyNumberFormat="1" applyFont="1" applyFill="1" applyBorder="1" applyAlignment="1">
      <alignment horizontal="center" vertical="center" wrapText="1"/>
    </xf>
    <xf numFmtId="172" fontId="51" fillId="0" borderId="20" xfId="4" applyNumberFormat="1" applyFont="1" applyFill="1" applyBorder="1" applyAlignment="1">
      <alignment horizontal="center" vertical="center" wrapText="1"/>
    </xf>
    <xf numFmtId="0" fontId="61" fillId="0" borderId="0" xfId="92" applyFont="1" applyFill="1" applyBorder="1" applyAlignment="1">
      <alignment horizontal="center" vertical="center"/>
    </xf>
    <xf numFmtId="0" fontId="61" fillId="0" borderId="18" xfId="9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2" fillId="0" borderId="0" xfId="4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44">
    <dxf>
      <font>
        <strike val="0"/>
        <outline val="0"/>
        <shadow val="0"/>
        <u val="none"/>
        <vertAlign val="baseline"/>
        <color auto="1"/>
        <name val="Trebuchet MS"/>
        <family val="2"/>
        <scheme val="none"/>
      </font>
      <numFmt numFmtId="165" formatCode="#,##0.0"/>
      <alignment horizontal="right" vertical="bottom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none"/>
      </font>
      <alignment horizontal="right" vertical="bottom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none"/>
      </font>
      <alignment horizontal="right" vertical="bottom" textRotation="0" indent="0" justifyLastLine="0" shrinkToFit="0" readingOrder="0"/>
      <protection locked="1" hidden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right"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right" vertical="bottom" textRotation="0" indent="0" justifyLastLine="0" shrinkToFit="0" readingOrder="0"/>
    </dxf>
    <dxf>
      <border outline="0">
        <bottom style="thick">
          <color indexed="64"/>
        </bottom>
      </border>
    </dxf>
    <dxf>
      <alignment horizontal="right" vertical="bottom" textRotation="0" indent="0" justifyLastLine="0" shrinkToFit="0" readingOrder="0"/>
    </dxf>
  </dxfs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346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604796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2349624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558229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3B8A8C-6613-4698-B1DE-BEB00FD70052}" name="Table1" displayName="Table1" ref="A34:AN35" totalsRowShown="0" headerRowDxfId="43" dataDxfId="41" headerRowBorderDxfId="42" tableBorderDxfId="40">
  <tableColumns count="40">
    <tableColumn id="1" xr3:uid="{FC11EB4A-721D-4CB3-9CDD-426EAB2BD2B2}" name="Aquis Exchange " dataDxfId="39"/>
    <tableColumn id="2" xr3:uid="{999B3D74-C333-4440-BD77-EE1C42E6574F}" name="22" dataDxfId="38"/>
    <tableColumn id="3" xr3:uid="{C155CB47-9C0A-4837-BA7E-512DD210BF35}" name=" 3,742,556 " dataDxfId="37"/>
    <tableColumn id="4" xr3:uid="{C4C9852B-1D8D-4300-82D6-2FFC2D739429}" name="16,667.0" dataDxfId="36"/>
    <tableColumn id="5" xr3:uid="{BA897636-1B93-4A2A-A818-DA4885A86A89}" name="20" dataDxfId="35"/>
    <tableColumn id="6" xr3:uid="{601FEFB5-339D-45F6-A98A-DE535BF81031}" name=" 3,589,538 " dataDxfId="34"/>
    <tableColumn id="7" xr3:uid="{FA1DF192-8363-4EF6-9677-F47B767F93E6}" name="17,012.0" dataDxfId="33"/>
    <tableColumn id="8" xr3:uid="{589ECC59-6E59-42EB-9BEB-2DDAD1285790}" name="21" dataDxfId="32"/>
    <tableColumn id="9" xr3:uid="{2297875B-CF5D-40AF-B8B6-056472F5CFB4}" name="3,090,691" dataDxfId="31"/>
    <tableColumn id="10" xr3:uid="{5EF0480F-1150-4DC7-B53B-CA2FA66BAB4A}" name="16,394.0" dataDxfId="30"/>
    <tableColumn id="11" xr3:uid="{41E5B279-C354-45E1-80AC-142D38214785}" name="202" dataDxfId="29"/>
    <tableColumn id="12" xr3:uid="{A32F884B-090C-4C94-892A-D1E93C895E33}" name="2,552,923" dataDxfId="28"/>
    <tableColumn id="13" xr3:uid="{1FD1C129-A888-47FF-A3AE-9E7D7DB7A5AD}" name="14,302.7" dataDxfId="27"/>
    <tableColumn id="14" xr3:uid="{5C7EB9C7-67F8-444E-AB05-0AFAA48E16A3}" name="23" dataDxfId="26"/>
    <tableColumn id="15" xr3:uid="{114CB76B-2A7D-4A17-9B45-B6DD94F753A6}" name="3,219,556" dataDxfId="25"/>
    <tableColumn id="16" xr3:uid="{354796AF-B8F9-48BF-A99F-1A6F879A1F34}" name="18,827.0" dataDxfId="24"/>
    <tableColumn id="17" xr3:uid="{390295DC-562D-41AF-847B-952EEFF7437A}" name="213" dataDxfId="23"/>
    <tableColumn id="18" xr3:uid="{1C25357E-43CD-47CC-9D42-F5AD69915D4C}" name="3,636,204" dataDxfId="22"/>
    <tableColumn id="19" xr3:uid="{93EDA353-EF8B-4505-A0F9-351D32B1ACD2}" name="20,706.2" dataDxfId="21"/>
    <tableColumn id="20" xr3:uid="{B45AFEBD-259C-4FBD-8C60-9E69D91EB45A}" name="224" dataDxfId="20"/>
    <tableColumn id="21" xr3:uid="{E125D701-9A2B-4F9D-B460-C475E51B3E17}" name="3,530,200" dataDxfId="19"/>
    <tableColumn id="22" xr3:uid="{938E2FDD-1C3D-40AD-B729-06D205067B92}" name="19,200.6" dataDxfId="18"/>
    <tableColumn id="23" xr3:uid="{631FF198-87FB-43B2-BC2D-B391E9B0C989}" name="235" dataDxfId="17"/>
    <tableColumn id="24" xr3:uid="{59BD72A0-6B20-4284-A04C-6E5C933AC1B1}" name="4,083,423" dataDxfId="16"/>
    <tableColumn id="25" xr3:uid="{DD87F3A7-9AFC-42F2-A5A8-FA36E24AF694}" name="21,742.8" dataDxfId="15"/>
    <tableColumn id="26" xr3:uid="{97F45459-72D4-4B36-A097-2E0D8FED8A9F}" name="206" dataDxfId="14"/>
    <tableColumn id="27" xr3:uid="{9E48E04A-AE86-42ED-960F-433DE16F672D}" name="4,204,458" dataDxfId="13"/>
    <tableColumn id="28" xr3:uid="{BF1D96A6-A78E-43D5-90B2-260C435EB67D}" name="22,235.1" dataDxfId="12"/>
    <tableColumn id="29" xr3:uid="{D0981DE4-2AED-499F-8438-2D3C3C52F859}" name="237" dataDxfId="11"/>
    <tableColumn id="30" xr3:uid="{28E915BE-EAEA-47AE-BBAA-3125210997A7}" name="6,371,245" dataDxfId="10"/>
    <tableColumn id="31" xr3:uid="{7C799CDD-5700-4FDD-A467-8FF66185BBF9}" name="35,201.1" dataDxfId="9"/>
    <tableColumn id="32" xr3:uid="{8120FE5A-1F88-4A78-BD6F-0B2CA7527333}" name="228" dataDxfId="8"/>
    <tableColumn id="33" xr3:uid="{E1217A47-37CB-4CD1-9858-AE041BAA6D18}" name="6,021,444" dataDxfId="7"/>
    <tableColumn id="34" xr3:uid="{670D63CF-D42C-4180-A323-F9A5BF4CA54C}" name="32,439.2" dataDxfId="6"/>
    <tableColumn id="35" xr3:uid="{3532CAC9-E8BD-4820-AAE4-723CD92AF48D}" name="19" dataDxfId="5"/>
    <tableColumn id="36" xr3:uid="{12BABFDF-F573-444C-9169-C356814EE9C3}" name="4,688,878" dataDxfId="4"/>
    <tableColumn id="37" xr3:uid="{73A7405D-27EE-45E5-8F2E-E1AF547E4F41}" name="24,219.9" dataDxfId="3"/>
    <tableColumn id="38" xr3:uid="{D906E122-E073-4FC3-9A9C-903146B400A4}" name="256" dataDxfId="2"/>
    <tableColumn id="39" xr3:uid="{7A6EDD61-D02B-4295-856C-408A331D20C4}" name="48,731,116" dataDxfId="1"/>
    <tableColumn id="40" xr3:uid="{C821C020-721B-44F6-9B5F-61934C664FB0}" name="258,948.0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40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A33" sqref="A33:AN35"/>
      <selection pane="bottomLeft" activeCell="A33" sqref="A33:AN35"/>
      <selection pane="bottomRight" sqref="A1:A2"/>
    </sheetView>
  </sheetViews>
  <sheetFormatPr defaultColWidth="9.33203125" defaultRowHeight="14.4" x14ac:dyDescent="0.35"/>
  <cols>
    <col min="1" max="1" width="66.33203125" style="28" bestFit="1" customWidth="1"/>
    <col min="2" max="40" width="15.33203125" style="28" customWidth="1"/>
    <col min="41" max="16384" width="9.33203125" style="28"/>
  </cols>
  <sheetData>
    <row r="1" spans="1:40" s="53" customFormat="1" ht="13.2" x14ac:dyDescent="0.25">
      <c r="A1" s="197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</row>
    <row r="2" spans="1:40" s="54" customFormat="1" ht="48.75" customHeight="1" thickBot="1" x14ac:dyDescent="0.3">
      <c r="A2" s="198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1:40" s="54" customFormat="1" x14ac:dyDescent="0.3">
      <c r="A3" s="55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ht="16.2" x14ac:dyDescent="0.35">
      <c r="A4" s="65" t="s">
        <v>2</v>
      </c>
      <c r="B4" s="200">
        <v>43131</v>
      </c>
      <c r="C4" s="200"/>
      <c r="D4" s="201"/>
      <c r="E4" s="199">
        <v>43159</v>
      </c>
      <c r="F4" s="200"/>
      <c r="G4" s="201"/>
      <c r="H4" s="200">
        <v>43190</v>
      </c>
      <c r="I4" s="200"/>
      <c r="J4" s="200"/>
      <c r="K4" s="199">
        <v>43220</v>
      </c>
      <c r="L4" s="200"/>
      <c r="M4" s="201"/>
      <c r="N4" s="200">
        <v>43251</v>
      </c>
      <c r="O4" s="200"/>
      <c r="P4" s="200"/>
      <c r="Q4" s="199">
        <v>43281</v>
      </c>
      <c r="R4" s="200"/>
      <c r="S4" s="201"/>
      <c r="T4" s="200">
        <v>43312</v>
      </c>
      <c r="U4" s="200"/>
      <c r="V4" s="200"/>
      <c r="W4" s="199">
        <v>43343</v>
      </c>
      <c r="X4" s="200"/>
      <c r="Y4" s="201"/>
      <c r="Z4" s="199">
        <v>43373</v>
      </c>
      <c r="AA4" s="200"/>
      <c r="AB4" s="201"/>
      <c r="AC4" s="200">
        <v>43404</v>
      </c>
      <c r="AD4" s="200"/>
      <c r="AE4" s="200"/>
      <c r="AF4" s="199">
        <v>43434</v>
      </c>
      <c r="AG4" s="200"/>
      <c r="AH4" s="200"/>
      <c r="AI4" s="199">
        <v>43465</v>
      </c>
      <c r="AJ4" s="200"/>
      <c r="AK4" s="200"/>
      <c r="AL4" s="204" t="s">
        <v>3</v>
      </c>
      <c r="AM4" s="205"/>
      <c r="AN4" s="205"/>
    </row>
    <row r="5" spans="1:40" s="167" customFormat="1" ht="32.4" x14ac:dyDescent="0.35">
      <c r="A5" s="168" t="s">
        <v>4</v>
      </c>
      <c r="B5" s="62" t="s">
        <v>5</v>
      </c>
      <c r="C5" s="62" t="s">
        <v>6</v>
      </c>
      <c r="D5" s="153" t="s">
        <v>7</v>
      </c>
      <c r="E5" s="130" t="s">
        <v>5</v>
      </c>
      <c r="F5" s="62" t="s">
        <v>6</v>
      </c>
      <c r="G5" s="153" t="s">
        <v>7</v>
      </c>
      <c r="H5" s="62" t="s">
        <v>5</v>
      </c>
      <c r="I5" s="62" t="s">
        <v>6</v>
      </c>
      <c r="J5" s="62" t="s">
        <v>7</v>
      </c>
      <c r="K5" s="130" t="s">
        <v>5</v>
      </c>
      <c r="L5" s="62" t="s">
        <v>6</v>
      </c>
      <c r="M5" s="62" t="s">
        <v>7</v>
      </c>
      <c r="N5" s="130" t="s">
        <v>5</v>
      </c>
      <c r="O5" s="62" t="s">
        <v>6</v>
      </c>
      <c r="P5" s="62" t="s">
        <v>7</v>
      </c>
      <c r="Q5" s="130" t="s">
        <v>5</v>
      </c>
      <c r="R5" s="62" t="s">
        <v>6</v>
      </c>
      <c r="S5" s="62" t="s">
        <v>7</v>
      </c>
      <c r="T5" s="130" t="s">
        <v>5</v>
      </c>
      <c r="U5" s="62" t="s">
        <v>6</v>
      </c>
      <c r="V5" s="62" t="s">
        <v>7</v>
      </c>
      <c r="W5" s="130" t="s">
        <v>5</v>
      </c>
      <c r="X5" s="62" t="s">
        <v>6</v>
      </c>
      <c r="Y5" s="62" t="s">
        <v>7</v>
      </c>
      <c r="Z5" s="130" t="s">
        <v>5</v>
      </c>
      <c r="AA5" s="62" t="s">
        <v>6</v>
      </c>
      <c r="AB5" s="62" t="s">
        <v>7</v>
      </c>
      <c r="AC5" s="130" t="s">
        <v>5</v>
      </c>
      <c r="AD5" s="62" t="s">
        <v>6</v>
      </c>
      <c r="AE5" s="62" t="s">
        <v>7</v>
      </c>
      <c r="AF5" s="130" t="s">
        <v>5</v>
      </c>
      <c r="AG5" s="62" t="s">
        <v>6</v>
      </c>
      <c r="AH5" s="62" t="s">
        <v>7</v>
      </c>
      <c r="AI5" s="130" t="s">
        <v>5</v>
      </c>
      <c r="AJ5" s="62" t="s">
        <v>6</v>
      </c>
      <c r="AK5" s="62" t="s">
        <v>7</v>
      </c>
      <c r="AL5" s="130" t="s">
        <v>5</v>
      </c>
      <c r="AM5" s="62" t="s">
        <v>6</v>
      </c>
      <c r="AN5" s="62" t="s">
        <v>7</v>
      </c>
    </row>
    <row r="6" spans="1:40" s="66" customFormat="1" ht="16.2" x14ac:dyDescent="0.35">
      <c r="A6" s="63" t="s">
        <v>8</v>
      </c>
      <c r="B6" s="60">
        <v>22</v>
      </c>
      <c r="C6" s="61">
        <v>570996</v>
      </c>
      <c r="D6" s="79">
        <v>1446.5</v>
      </c>
      <c r="E6" s="70">
        <v>19</v>
      </c>
      <c r="F6" s="61">
        <v>424269</v>
      </c>
      <c r="G6" s="67">
        <v>1057</v>
      </c>
      <c r="H6" s="60">
        <v>21</v>
      </c>
      <c r="I6" s="61">
        <v>436605</v>
      </c>
      <c r="J6" s="67">
        <v>1060.0999999999999</v>
      </c>
      <c r="K6" s="60">
        <v>18</v>
      </c>
      <c r="L6" s="61">
        <v>384112</v>
      </c>
      <c r="M6" s="67">
        <v>919.8</v>
      </c>
      <c r="N6" s="60">
        <v>21</v>
      </c>
      <c r="O6" s="61">
        <v>530536</v>
      </c>
      <c r="P6" s="67">
        <v>1248.3000000000002</v>
      </c>
      <c r="Q6" s="60">
        <v>21</v>
      </c>
      <c r="R6" s="61">
        <v>408023</v>
      </c>
      <c r="S6" s="67">
        <v>844.09999999999991</v>
      </c>
      <c r="T6" s="60">
        <v>22</v>
      </c>
      <c r="U6" s="61">
        <v>245431</v>
      </c>
      <c r="V6" s="67">
        <v>450.4</v>
      </c>
      <c r="W6" s="60">
        <v>22</v>
      </c>
      <c r="X6" s="61">
        <v>317893</v>
      </c>
      <c r="Y6" s="67">
        <v>672.59999999999991</v>
      </c>
      <c r="Z6" s="60">
        <v>20</v>
      </c>
      <c r="AA6" s="61">
        <v>429574</v>
      </c>
      <c r="AB6" s="67">
        <v>859.5</v>
      </c>
      <c r="AC6" s="60">
        <v>23</v>
      </c>
      <c r="AD6" s="61">
        <v>463808</v>
      </c>
      <c r="AE6" s="67">
        <v>885.8</v>
      </c>
      <c r="AF6" s="60">
        <v>22</v>
      </c>
      <c r="AG6" s="61">
        <v>452993</v>
      </c>
      <c r="AH6" s="67">
        <v>733.4</v>
      </c>
      <c r="AI6" s="60">
        <v>18</v>
      </c>
      <c r="AJ6" s="61">
        <v>333033</v>
      </c>
      <c r="AK6" s="67">
        <v>597</v>
      </c>
      <c r="AL6" s="142">
        <f>SUM(B6,E6,H6,K6,N6,Q6,T6,W6,Z6,AC6,AF6,AI6)</f>
        <v>249</v>
      </c>
      <c r="AM6" s="142">
        <f t="shared" ref="AM6:AN6" si="0">SUM(C6,F6,I6,L6,O6,R6,U6,X6,AA6,AD6,AG6,AJ6)</f>
        <v>4997273</v>
      </c>
      <c r="AN6" s="190">
        <f t="shared" si="0"/>
        <v>10774.499999999998</v>
      </c>
    </row>
    <row r="7" spans="1:40" ht="16.2" x14ac:dyDescent="0.35">
      <c r="A7" s="57" t="s">
        <v>9</v>
      </c>
      <c r="B7" s="33">
        <v>22</v>
      </c>
      <c r="C7" s="34">
        <v>4214215</v>
      </c>
      <c r="D7" s="80">
        <v>48829.5</v>
      </c>
      <c r="E7" s="81">
        <v>20</v>
      </c>
      <c r="F7" s="31">
        <v>4405717</v>
      </c>
      <c r="G7" s="32">
        <v>43615.7</v>
      </c>
      <c r="H7" s="33">
        <v>21</v>
      </c>
      <c r="I7" s="31">
        <v>3802135</v>
      </c>
      <c r="J7" s="32">
        <v>47751.8</v>
      </c>
      <c r="K7" s="33">
        <v>20</v>
      </c>
      <c r="L7" s="31">
        <v>2928093</v>
      </c>
      <c r="M7" s="32">
        <v>64693.599999999999</v>
      </c>
      <c r="N7" s="33">
        <v>22</v>
      </c>
      <c r="O7" s="31">
        <v>3926915</v>
      </c>
      <c r="P7" s="32">
        <v>50250.5</v>
      </c>
      <c r="Q7" s="33">
        <v>21</v>
      </c>
      <c r="R7" s="31">
        <v>3922630</v>
      </c>
      <c r="S7" s="32">
        <v>56839.4</v>
      </c>
      <c r="T7" s="33">
        <v>22</v>
      </c>
      <c r="U7" s="31">
        <v>3879515</v>
      </c>
      <c r="V7" s="32">
        <v>44291.3</v>
      </c>
      <c r="W7" s="33">
        <v>22</v>
      </c>
      <c r="X7" s="31">
        <v>2926416</v>
      </c>
      <c r="Y7" s="32">
        <v>31984.399999999998</v>
      </c>
      <c r="Z7" s="33">
        <v>20</v>
      </c>
      <c r="AA7" s="31">
        <v>2962980</v>
      </c>
      <c r="AB7" s="32">
        <v>33667.800000000003</v>
      </c>
      <c r="AC7" s="33">
        <v>23</v>
      </c>
      <c r="AD7" s="31">
        <v>4305797</v>
      </c>
      <c r="AE7" s="32">
        <v>51625.3</v>
      </c>
      <c r="AF7" s="33">
        <v>22</v>
      </c>
      <c r="AG7" s="31">
        <v>3671213</v>
      </c>
      <c r="AH7" s="32">
        <v>39082.799999999996</v>
      </c>
      <c r="AI7" s="33">
        <v>19</v>
      </c>
      <c r="AJ7" s="31">
        <v>3082364</v>
      </c>
      <c r="AK7" s="32">
        <v>35944.6</v>
      </c>
      <c r="AL7" s="101">
        <f t="shared" ref="AL7:AL28" si="1">SUM(B7,E7,H7,K7,N7,Q7,T7,W7,Z7,AC7,AF7,AI7)</f>
        <v>254</v>
      </c>
      <c r="AM7" s="101">
        <f t="shared" ref="AM7:AM28" si="2">SUM(C7,F7,I7,L7,O7,R7,U7,X7,AA7,AD7,AG7,AJ7)</f>
        <v>44027990</v>
      </c>
      <c r="AN7" s="191">
        <f t="shared" ref="AN7:AN28" si="3">SUM(D7,G7,J7,M7,P7,S7,V7,Y7,AB7,AE7,AH7,AK7)</f>
        <v>548576.69999999995</v>
      </c>
    </row>
    <row r="8" spans="1:40" s="66" customFormat="1" ht="16.2" x14ac:dyDescent="0.35">
      <c r="A8" s="63" t="s">
        <v>10</v>
      </c>
      <c r="B8" s="60">
        <v>22</v>
      </c>
      <c r="C8" s="61">
        <v>196191</v>
      </c>
      <c r="D8" s="79">
        <v>1880</v>
      </c>
      <c r="E8" s="70">
        <v>20</v>
      </c>
      <c r="F8" s="61">
        <v>153461</v>
      </c>
      <c r="G8" s="67">
        <v>1681.8000000000002</v>
      </c>
      <c r="H8" s="60">
        <v>21</v>
      </c>
      <c r="I8" s="61">
        <v>156024</v>
      </c>
      <c r="J8" s="67">
        <v>1552.6999999999998</v>
      </c>
      <c r="K8" s="60">
        <v>20</v>
      </c>
      <c r="L8" s="61">
        <v>128295</v>
      </c>
      <c r="M8" s="67">
        <v>1181.8</v>
      </c>
      <c r="N8" s="60">
        <v>21</v>
      </c>
      <c r="O8" s="61">
        <v>113752</v>
      </c>
      <c r="P8" s="67">
        <v>1332.2</v>
      </c>
      <c r="Q8" s="60">
        <v>21</v>
      </c>
      <c r="R8" s="61">
        <v>132556</v>
      </c>
      <c r="S8" s="67">
        <v>1232.8</v>
      </c>
      <c r="T8" s="60">
        <v>22</v>
      </c>
      <c r="U8" s="61">
        <v>111060</v>
      </c>
      <c r="V8" s="67">
        <v>1198</v>
      </c>
      <c r="W8" s="60">
        <v>23</v>
      </c>
      <c r="X8" s="61">
        <v>149064</v>
      </c>
      <c r="Y8" s="67">
        <v>1394.8000000000002</v>
      </c>
      <c r="Z8" s="60">
        <v>20</v>
      </c>
      <c r="AA8" s="61">
        <v>143792</v>
      </c>
      <c r="AB8" s="67">
        <v>1131</v>
      </c>
      <c r="AC8" s="60">
        <v>22</v>
      </c>
      <c r="AD8" s="61">
        <v>144056</v>
      </c>
      <c r="AE8" s="67">
        <v>1508</v>
      </c>
      <c r="AF8" s="60">
        <v>22</v>
      </c>
      <c r="AG8" s="61">
        <v>126071</v>
      </c>
      <c r="AH8" s="67">
        <v>1151.9000000000001</v>
      </c>
      <c r="AI8" s="60">
        <v>17</v>
      </c>
      <c r="AJ8" s="61">
        <v>92913</v>
      </c>
      <c r="AK8" s="67">
        <v>947.1</v>
      </c>
      <c r="AL8" s="142">
        <f t="shared" si="1"/>
        <v>251</v>
      </c>
      <c r="AM8" s="142">
        <f t="shared" si="2"/>
        <v>1647235</v>
      </c>
      <c r="AN8" s="190">
        <f t="shared" si="3"/>
        <v>16192.099999999999</v>
      </c>
    </row>
    <row r="9" spans="1:40" ht="16.2" x14ac:dyDescent="0.35">
      <c r="A9" s="57" t="s">
        <v>11</v>
      </c>
      <c r="B9" s="33">
        <v>20</v>
      </c>
      <c r="C9" s="34">
        <v>49235</v>
      </c>
      <c r="D9" s="80">
        <v>168.3</v>
      </c>
      <c r="E9" s="81">
        <v>20</v>
      </c>
      <c r="F9" s="31">
        <v>59504</v>
      </c>
      <c r="G9" s="32">
        <v>288.60000000000002</v>
      </c>
      <c r="H9" s="33">
        <v>22</v>
      </c>
      <c r="I9" s="31">
        <v>53633</v>
      </c>
      <c r="J9" s="32">
        <v>182.2</v>
      </c>
      <c r="K9" s="33">
        <v>19</v>
      </c>
      <c r="L9" s="31">
        <v>37158</v>
      </c>
      <c r="M9" s="32">
        <v>167.3</v>
      </c>
      <c r="N9" s="33">
        <v>21</v>
      </c>
      <c r="O9" s="31">
        <v>49226</v>
      </c>
      <c r="P9" s="32">
        <v>138</v>
      </c>
      <c r="Q9" s="33">
        <v>20</v>
      </c>
      <c r="R9" s="31">
        <v>43377</v>
      </c>
      <c r="S9" s="32">
        <v>123.4</v>
      </c>
      <c r="T9" s="33">
        <v>22</v>
      </c>
      <c r="U9" s="31">
        <v>42009</v>
      </c>
      <c r="V9" s="32">
        <v>114.9</v>
      </c>
      <c r="W9" s="33">
        <v>22</v>
      </c>
      <c r="X9" s="31">
        <v>38200</v>
      </c>
      <c r="Y9" s="32">
        <v>124.9</v>
      </c>
      <c r="Z9" s="33">
        <v>20</v>
      </c>
      <c r="AA9" s="31">
        <v>28381</v>
      </c>
      <c r="AB9" s="32">
        <v>134.6</v>
      </c>
      <c r="AC9" s="33">
        <v>23</v>
      </c>
      <c r="AD9" s="31">
        <v>37454</v>
      </c>
      <c r="AE9" s="32">
        <v>139.4</v>
      </c>
      <c r="AF9" s="33">
        <v>21</v>
      </c>
      <c r="AG9" s="31">
        <v>33910</v>
      </c>
      <c r="AH9" s="32">
        <v>147.69999999999999</v>
      </c>
      <c r="AI9" s="33">
        <v>19</v>
      </c>
      <c r="AJ9" s="31">
        <v>62158</v>
      </c>
      <c r="AK9" s="32">
        <v>403.4</v>
      </c>
      <c r="AL9" s="101">
        <f t="shared" si="1"/>
        <v>249</v>
      </c>
      <c r="AM9" s="101">
        <f t="shared" si="2"/>
        <v>534245</v>
      </c>
      <c r="AN9" s="191">
        <f t="shared" si="3"/>
        <v>2132.7000000000003</v>
      </c>
    </row>
    <row r="10" spans="1:40" s="66" customFormat="1" ht="16.2" x14ac:dyDescent="0.35">
      <c r="A10" s="63" t="s">
        <v>12</v>
      </c>
      <c r="B10" s="125">
        <v>22</v>
      </c>
      <c r="C10" s="61">
        <v>181511</v>
      </c>
      <c r="D10" s="67">
        <v>787.2</v>
      </c>
      <c r="E10" s="126">
        <v>20</v>
      </c>
      <c r="F10" s="61">
        <v>167344</v>
      </c>
      <c r="G10" s="67">
        <v>866.1</v>
      </c>
      <c r="H10" s="125">
        <v>19</v>
      </c>
      <c r="I10" s="73">
        <v>154005</v>
      </c>
      <c r="J10" s="67">
        <v>781.2</v>
      </c>
      <c r="K10" s="125">
        <v>19</v>
      </c>
      <c r="L10" s="73">
        <v>125916</v>
      </c>
      <c r="M10" s="67">
        <v>567.5</v>
      </c>
      <c r="N10" s="125">
        <v>21</v>
      </c>
      <c r="O10" s="61">
        <v>146685</v>
      </c>
      <c r="P10" s="67">
        <v>880.3</v>
      </c>
      <c r="Q10" s="125">
        <v>21</v>
      </c>
      <c r="R10" s="61">
        <v>120588</v>
      </c>
      <c r="S10" s="67">
        <v>639.79999999999995</v>
      </c>
      <c r="T10" s="125">
        <v>22</v>
      </c>
      <c r="U10" s="61">
        <v>109534</v>
      </c>
      <c r="V10" s="67">
        <v>523.9</v>
      </c>
      <c r="W10" s="125">
        <v>22</v>
      </c>
      <c r="X10" s="61">
        <v>115508</v>
      </c>
      <c r="Y10" s="67">
        <v>579</v>
      </c>
      <c r="Z10" s="125">
        <v>20</v>
      </c>
      <c r="AA10" s="61">
        <v>112324</v>
      </c>
      <c r="AB10" s="67">
        <v>642.79999999999995</v>
      </c>
      <c r="AC10" s="125">
        <v>21</v>
      </c>
      <c r="AD10" s="61">
        <v>154313</v>
      </c>
      <c r="AE10" s="67">
        <v>721</v>
      </c>
      <c r="AF10" s="125">
        <v>20</v>
      </c>
      <c r="AG10" s="61">
        <v>169135</v>
      </c>
      <c r="AH10" s="67">
        <v>1074.5</v>
      </c>
      <c r="AI10" s="125">
        <v>17</v>
      </c>
      <c r="AJ10" s="61">
        <v>118696</v>
      </c>
      <c r="AK10" s="67">
        <v>610.4</v>
      </c>
      <c r="AL10" s="142">
        <f t="shared" si="1"/>
        <v>244</v>
      </c>
      <c r="AM10" s="142">
        <f t="shared" si="2"/>
        <v>1675559</v>
      </c>
      <c r="AN10" s="190">
        <f t="shared" si="3"/>
        <v>8673.7000000000007</v>
      </c>
    </row>
    <row r="11" spans="1:40" s="29" customFormat="1" ht="16.2" x14ac:dyDescent="0.35">
      <c r="A11" s="57" t="s">
        <v>13</v>
      </c>
      <c r="B11" s="121">
        <v>22</v>
      </c>
      <c r="C11" s="34">
        <v>7076</v>
      </c>
      <c r="D11" s="32">
        <v>13.78</v>
      </c>
      <c r="E11" s="123">
        <v>20</v>
      </c>
      <c r="F11" s="34">
        <v>5599</v>
      </c>
      <c r="G11" s="32">
        <v>15.328430870781199</v>
      </c>
      <c r="H11" s="121">
        <v>20</v>
      </c>
      <c r="I11" s="34">
        <v>4073</v>
      </c>
      <c r="J11" s="32">
        <v>18.935629809339257</v>
      </c>
      <c r="K11" s="121">
        <v>18</v>
      </c>
      <c r="L11" s="34">
        <v>2502</v>
      </c>
      <c r="M11" s="32">
        <v>11.435237121835744</v>
      </c>
      <c r="N11" s="121">
        <v>20</v>
      </c>
      <c r="O11" s="34">
        <v>2663</v>
      </c>
      <c r="P11" s="32">
        <v>10.356329578746619</v>
      </c>
      <c r="Q11" s="121">
        <v>21</v>
      </c>
      <c r="R11" s="34">
        <v>3519</v>
      </c>
      <c r="S11" s="32">
        <v>16.72137126948661</v>
      </c>
      <c r="T11" s="121">
        <v>22</v>
      </c>
      <c r="U11" s="34">
        <v>2915</v>
      </c>
      <c r="V11" s="32">
        <v>5.3</v>
      </c>
      <c r="W11" s="121">
        <v>23</v>
      </c>
      <c r="X11" s="34">
        <v>3572</v>
      </c>
      <c r="Y11" s="32">
        <v>13.6</v>
      </c>
      <c r="Z11" s="121">
        <v>18</v>
      </c>
      <c r="AA11" s="34">
        <v>3021</v>
      </c>
      <c r="AB11" s="32">
        <v>8.1999999999999993</v>
      </c>
      <c r="AC11" s="121">
        <v>23</v>
      </c>
      <c r="AD11" s="34">
        <v>4663</v>
      </c>
      <c r="AE11" s="32">
        <v>12.9</v>
      </c>
      <c r="AF11" s="121">
        <v>22</v>
      </c>
      <c r="AG11" s="34">
        <v>4829</v>
      </c>
      <c r="AH11" s="32">
        <v>15.1</v>
      </c>
      <c r="AI11" s="121">
        <v>17</v>
      </c>
      <c r="AJ11" s="34">
        <v>4890</v>
      </c>
      <c r="AK11" s="32">
        <v>42</v>
      </c>
      <c r="AL11" s="101">
        <f t="shared" si="1"/>
        <v>246</v>
      </c>
      <c r="AM11" s="101">
        <f t="shared" si="2"/>
        <v>49322</v>
      </c>
      <c r="AN11" s="191">
        <f t="shared" si="3"/>
        <v>183.65699865018942</v>
      </c>
    </row>
    <row r="12" spans="1:40" s="66" customFormat="1" ht="16.2" x14ac:dyDescent="0.35">
      <c r="A12" s="63" t="s">
        <v>14</v>
      </c>
      <c r="B12" s="60">
        <v>22</v>
      </c>
      <c r="C12" s="61">
        <v>46518735</v>
      </c>
      <c r="D12" s="67">
        <v>190019.5</v>
      </c>
      <c r="E12" s="70">
        <v>20</v>
      </c>
      <c r="F12" s="61">
        <v>50609364</v>
      </c>
      <c r="G12" s="67">
        <v>201497.80000000002</v>
      </c>
      <c r="H12" s="60">
        <v>21</v>
      </c>
      <c r="I12" s="61">
        <v>51161850</v>
      </c>
      <c r="J12" s="67">
        <v>202299.5</v>
      </c>
      <c r="K12" s="60">
        <v>20</v>
      </c>
      <c r="L12" s="61">
        <v>46566789</v>
      </c>
      <c r="M12" s="67">
        <v>187763.5</v>
      </c>
      <c r="N12" s="60">
        <v>23</v>
      </c>
      <c r="O12" s="61">
        <v>50782268</v>
      </c>
      <c r="P12" s="67">
        <v>222312.3</v>
      </c>
      <c r="Q12" s="60">
        <v>21</v>
      </c>
      <c r="R12" s="61">
        <v>49360650</v>
      </c>
      <c r="S12" s="67">
        <v>212181</v>
      </c>
      <c r="T12" s="60">
        <v>22</v>
      </c>
      <c r="U12" s="61">
        <v>47616181</v>
      </c>
      <c r="V12" s="67">
        <v>194131.1</v>
      </c>
      <c r="W12" s="60">
        <v>23</v>
      </c>
      <c r="X12" s="61">
        <v>45329332</v>
      </c>
      <c r="Y12" s="67">
        <v>189003.6</v>
      </c>
      <c r="Z12" s="60">
        <v>20</v>
      </c>
      <c r="AA12" s="61">
        <v>44078176</v>
      </c>
      <c r="AB12" s="67">
        <v>182841.1</v>
      </c>
      <c r="AC12" s="60">
        <v>23</v>
      </c>
      <c r="AD12" s="61">
        <v>59795313</v>
      </c>
      <c r="AE12" s="67">
        <v>241476.2</v>
      </c>
      <c r="AF12" s="60">
        <v>22</v>
      </c>
      <c r="AG12" s="61">
        <v>51935258</v>
      </c>
      <c r="AH12" s="67">
        <v>198976.4</v>
      </c>
      <c r="AI12" s="60">
        <v>20</v>
      </c>
      <c r="AJ12" s="61">
        <v>40115749</v>
      </c>
      <c r="AK12" s="67">
        <v>154890.9</v>
      </c>
      <c r="AL12" s="142">
        <f t="shared" si="1"/>
        <v>257</v>
      </c>
      <c r="AM12" s="142">
        <f t="shared" si="2"/>
        <v>583869665</v>
      </c>
      <c r="AN12" s="190">
        <f t="shared" si="3"/>
        <v>2377392.9000000004</v>
      </c>
    </row>
    <row r="13" spans="1:40" s="27" customFormat="1" ht="16.2" x14ac:dyDescent="0.35">
      <c r="A13" s="57" t="s">
        <v>15</v>
      </c>
      <c r="B13" s="121">
        <v>22</v>
      </c>
      <c r="C13" s="33">
        <v>61420</v>
      </c>
      <c r="D13" s="122">
        <v>495</v>
      </c>
      <c r="E13" s="123">
        <v>20</v>
      </c>
      <c r="F13" s="33">
        <v>63524</v>
      </c>
      <c r="G13" s="122">
        <v>533.29999999999995</v>
      </c>
      <c r="H13" s="121">
        <v>21</v>
      </c>
      <c r="I13" s="33">
        <v>61332</v>
      </c>
      <c r="J13" s="122">
        <v>526.79999999999995</v>
      </c>
      <c r="K13" s="121">
        <v>20</v>
      </c>
      <c r="L13" s="33">
        <v>53019</v>
      </c>
      <c r="M13" s="122">
        <v>439.70000000000005</v>
      </c>
      <c r="N13" s="121">
        <v>21</v>
      </c>
      <c r="O13" s="33">
        <v>62129</v>
      </c>
      <c r="P13" s="122">
        <v>498</v>
      </c>
      <c r="Q13" s="121">
        <v>21</v>
      </c>
      <c r="R13" s="33">
        <v>61638</v>
      </c>
      <c r="S13" s="122">
        <v>448</v>
      </c>
      <c r="T13" s="121">
        <v>20</v>
      </c>
      <c r="U13" s="33">
        <v>49210</v>
      </c>
      <c r="V13" s="122">
        <v>363.5</v>
      </c>
      <c r="W13" s="121">
        <v>23</v>
      </c>
      <c r="X13" s="33">
        <v>50984</v>
      </c>
      <c r="Y13" s="122">
        <v>366.9</v>
      </c>
      <c r="Z13" s="121">
        <v>19</v>
      </c>
      <c r="AA13" s="33">
        <v>57414</v>
      </c>
      <c r="AB13" s="122">
        <v>467.8</v>
      </c>
      <c r="AC13" s="121">
        <v>23</v>
      </c>
      <c r="AD13" s="33">
        <v>64030</v>
      </c>
      <c r="AE13" s="122">
        <v>473.6</v>
      </c>
      <c r="AF13" s="121">
        <v>22</v>
      </c>
      <c r="AG13" s="33">
        <v>69291</v>
      </c>
      <c r="AH13" s="122">
        <v>562.29999999999995</v>
      </c>
      <c r="AI13" s="121">
        <v>17</v>
      </c>
      <c r="AJ13" s="33">
        <v>51628</v>
      </c>
      <c r="AK13" s="122">
        <v>376.5</v>
      </c>
      <c r="AL13" s="101">
        <f t="shared" si="1"/>
        <v>249</v>
      </c>
      <c r="AM13" s="101">
        <f t="shared" si="2"/>
        <v>705619</v>
      </c>
      <c r="AN13" s="191">
        <f t="shared" si="3"/>
        <v>5551.4000000000005</v>
      </c>
    </row>
    <row r="14" spans="1:40" s="66" customFormat="1" ht="16.2" x14ac:dyDescent="0.35">
      <c r="A14" s="63" t="s">
        <v>16</v>
      </c>
      <c r="B14" s="60">
        <v>22</v>
      </c>
      <c r="C14" s="61">
        <v>494234</v>
      </c>
      <c r="D14" s="67">
        <v>3011</v>
      </c>
      <c r="E14" s="70">
        <v>20</v>
      </c>
      <c r="F14" s="61">
        <v>513141</v>
      </c>
      <c r="G14" s="67">
        <v>3163.1</v>
      </c>
      <c r="H14" s="60">
        <v>21</v>
      </c>
      <c r="I14" s="61">
        <v>495872</v>
      </c>
      <c r="J14" s="67">
        <v>3380.7999999999997</v>
      </c>
      <c r="K14" s="60">
        <v>20</v>
      </c>
      <c r="L14" s="61">
        <v>438636</v>
      </c>
      <c r="M14" s="67">
        <v>2699.3</v>
      </c>
      <c r="N14" s="60">
        <v>19</v>
      </c>
      <c r="O14" s="61">
        <v>439942</v>
      </c>
      <c r="P14" s="67">
        <v>2782.6</v>
      </c>
      <c r="Q14" s="60">
        <v>21</v>
      </c>
      <c r="R14" s="61">
        <v>490023</v>
      </c>
      <c r="S14" s="67">
        <v>3477.8</v>
      </c>
      <c r="T14" s="60">
        <v>22</v>
      </c>
      <c r="U14" s="61">
        <v>426945</v>
      </c>
      <c r="V14" s="67">
        <v>2510.1999999999998</v>
      </c>
      <c r="W14" s="60">
        <v>22</v>
      </c>
      <c r="X14" s="61">
        <v>417634</v>
      </c>
      <c r="Y14" s="67">
        <v>2379.9</v>
      </c>
      <c r="Z14" s="60">
        <v>20</v>
      </c>
      <c r="AA14" s="61">
        <v>402647</v>
      </c>
      <c r="AB14" s="67">
        <v>2633.2</v>
      </c>
      <c r="AC14" s="60">
        <v>22</v>
      </c>
      <c r="AD14" s="61">
        <v>541314</v>
      </c>
      <c r="AE14" s="67">
        <v>3315.2</v>
      </c>
      <c r="AF14" s="60">
        <v>21</v>
      </c>
      <c r="AG14" s="61">
        <v>472233</v>
      </c>
      <c r="AH14" s="67">
        <v>3142.8999999999996</v>
      </c>
      <c r="AI14" s="60">
        <v>17</v>
      </c>
      <c r="AJ14" s="61">
        <v>433070</v>
      </c>
      <c r="AK14" s="67">
        <v>2724.1</v>
      </c>
      <c r="AL14" s="142">
        <f t="shared" si="1"/>
        <v>247</v>
      </c>
      <c r="AM14" s="142">
        <f t="shared" si="2"/>
        <v>5565691</v>
      </c>
      <c r="AN14" s="190">
        <f t="shared" si="3"/>
        <v>35220.100000000006</v>
      </c>
    </row>
    <row r="15" spans="1:40" s="27" customFormat="1" ht="16.2" x14ac:dyDescent="0.35">
      <c r="A15" s="57" t="s">
        <v>17</v>
      </c>
      <c r="B15" s="121">
        <v>22</v>
      </c>
      <c r="C15" s="31">
        <v>2255</v>
      </c>
      <c r="D15" s="122">
        <v>3.9</v>
      </c>
      <c r="E15" s="123">
        <v>19</v>
      </c>
      <c r="F15" s="31">
        <v>2101</v>
      </c>
      <c r="G15" s="122">
        <v>3</v>
      </c>
      <c r="H15" s="121">
        <v>21</v>
      </c>
      <c r="I15" s="31">
        <v>2452</v>
      </c>
      <c r="J15" s="122">
        <v>3.6</v>
      </c>
      <c r="K15" s="121">
        <v>17</v>
      </c>
      <c r="L15" s="31">
        <v>1833</v>
      </c>
      <c r="M15" s="122">
        <v>3.3</v>
      </c>
      <c r="N15" s="121">
        <v>21</v>
      </c>
      <c r="O15" s="31">
        <v>2629</v>
      </c>
      <c r="P15" s="122">
        <v>5.2</v>
      </c>
      <c r="Q15" s="121">
        <v>21</v>
      </c>
      <c r="R15" s="31">
        <v>2080</v>
      </c>
      <c r="S15" s="122">
        <v>4.4000000000000004</v>
      </c>
      <c r="T15" s="121">
        <v>21</v>
      </c>
      <c r="U15" s="31">
        <v>2685</v>
      </c>
      <c r="V15" s="122">
        <v>8.1</v>
      </c>
      <c r="W15" s="121">
        <v>22</v>
      </c>
      <c r="X15" s="31">
        <v>1672</v>
      </c>
      <c r="Y15" s="122">
        <v>4.5</v>
      </c>
      <c r="Z15" s="121">
        <v>20</v>
      </c>
      <c r="AA15" s="31">
        <v>1624</v>
      </c>
      <c r="AB15" s="122">
        <v>2.9</v>
      </c>
      <c r="AC15" s="121">
        <v>22</v>
      </c>
      <c r="AD15" s="31">
        <v>2169</v>
      </c>
      <c r="AE15" s="122">
        <v>5.0999999999999996</v>
      </c>
      <c r="AF15" s="121">
        <v>22</v>
      </c>
      <c r="AG15" s="31">
        <v>1281</v>
      </c>
      <c r="AH15" s="122">
        <v>2.1</v>
      </c>
      <c r="AI15" s="121">
        <v>18</v>
      </c>
      <c r="AJ15" s="31">
        <v>1457</v>
      </c>
      <c r="AK15" s="122">
        <v>2.6</v>
      </c>
      <c r="AL15" s="101">
        <f t="shared" si="1"/>
        <v>246</v>
      </c>
      <c r="AM15" s="101">
        <f t="shared" si="2"/>
        <v>24238</v>
      </c>
      <c r="AN15" s="191">
        <f t="shared" si="3"/>
        <v>48.7</v>
      </c>
    </row>
    <row r="16" spans="1:40" s="66" customFormat="1" ht="16.2" x14ac:dyDescent="0.35">
      <c r="A16" s="63" t="s">
        <v>18</v>
      </c>
      <c r="B16" s="60">
        <v>22</v>
      </c>
      <c r="C16" s="61">
        <v>12578556</v>
      </c>
      <c r="D16" s="67">
        <v>138845.6</v>
      </c>
      <c r="E16" s="70">
        <v>20</v>
      </c>
      <c r="F16" s="61">
        <v>12694272</v>
      </c>
      <c r="G16" s="67">
        <v>139190.29999999999</v>
      </c>
      <c r="H16" s="60">
        <v>22</v>
      </c>
      <c r="I16" s="61">
        <v>12797041</v>
      </c>
      <c r="J16" s="67">
        <v>147761.69999999998</v>
      </c>
      <c r="K16" s="60">
        <v>21</v>
      </c>
      <c r="L16" s="61">
        <v>9968265</v>
      </c>
      <c r="M16" s="67">
        <v>113951</v>
      </c>
      <c r="N16" s="60">
        <v>23</v>
      </c>
      <c r="O16" s="61">
        <v>10521920</v>
      </c>
      <c r="P16" s="67">
        <v>129097.7</v>
      </c>
      <c r="Q16" s="60">
        <v>21</v>
      </c>
      <c r="R16" s="61">
        <v>10953931</v>
      </c>
      <c r="S16" s="67">
        <v>137406.1</v>
      </c>
      <c r="T16" s="60">
        <v>22</v>
      </c>
      <c r="U16" s="61">
        <v>9673761</v>
      </c>
      <c r="V16" s="67">
        <v>112421.1</v>
      </c>
      <c r="W16" s="60">
        <v>23</v>
      </c>
      <c r="X16" s="61">
        <v>10216165</v>
      </c>
      <c r="Y16" s="67">
        <v>116738.3</v>
      </c>
      <c r="Z16" s="60">
        <v>20</v>
      </c>
      <c r="AA16" s="61">
        <v>9500305</v>
      </c>
      <c r="AB16" s="67">
        <v>118265.7</v>
      </c>
      <c r="AC16" s="60">
        <v>23</v>
      </c>
      <c r="AD16" s="61">
        <v>13503311</v>
      </c>
      <c r="AE16" s="67">
        <v>153934.30000000002</v>
      </c>
      <c r="AF16" s="60">
        <v>22</v>
      </c>
      <c r="AG16" s="61">
        <v>11797820</v>
      </c>
      <c r="AH16" s="67">
        <v>127332.3</v>
      </c>
      <c r="AI16" s="60">
        <v>19</v>
      </c>
      <c r="AJ16" s="61">
        <v>9174316</v>
      </c>
      <c r="AK16" s="67">
        <v>103115.8</v>
      </c>
      <c r="AL16" s="142">
        <f t="shared" si="1"/>
        <v>258</v>
      </c>
      <c r="AM16" s="142">
        <f t="shared" si="2"/>
        <v>133379663</v>
      </c>
      <c r="AN16" s="190">
        <f t="shared" si="3"/>
        <v>1538059.9000000001</v>
      </c>
    </row>
    <row r="17" spans="1:40" s="27" customFormat="1" ht="16.2" x14ac:dyDescent="0.35">
      <c r="A17" s="57" t="s">
        <v>19</v>
      </c>
      <c r="B17" s="33">
        <v>22</v>
      </c>
      <c r="C17" s="31">
        <v>618336</v>
      </c>
      <c r="D17" s="32">
        <v>4092.8673840000001</v>
      </c>
      <c r="E17" s="81">
        <v>20</v>
      </c>
      <c r="F17" s="31">
        <v>603940</v>
      </c>
      <c r="G17" s="32">
        <v>3878.0239590000001</v>
      </c>
      <c r="H17" s="33">
        <v>21</v>
      </c>
      <c r="I17" s="31">
        <v>504083</v>
      </c>
      <c r="J17" s="32">
        <v>3239.9614430000001</v>
      </c>
      <c r="K17" s="33">
        <v>20</v>
      </c>
      <c r="L17" s="31">
        <v>449865</v>
      </c>
      <c r="M17" s="32">
        <v>3439.2527540000001</v>
      </c>
      <c r="N17" s="33">
        <v>23</v>
      </c>
      <c r="O17" s="31">
        <v>594120</v>
      </c>
      <c r="P17" s="32">
        <v>4547.526331</v>
      </c>
      <c r="Q17" s="33">
        <v>21</v>
      </c>
      <c r="R17" s="31">
        <v>465712</v>
      </c>
      <c r="S17" s="32">
        <v>3635.0937020000001</v>
      </c>
      <c r="T17" s="33">
        <v>22</v>
      </c>
      <c r="U17" s="31">
        <v>440791</v>
      </c>
      <c r="V17" s="32">
        <v>3132.4717690000002</v>
      </c>
      <c r="W17" s="33">
        <v>23</v>
      </c>
      <c r="X17" s="31">
        <v>441315</v>
      </c>
      <c r="Y17" s="32">
        <v>3026.326458</v>
      </c>
      <c r="Z17" s="33">
        <v>20</v>
      </c>
      <c r="AA17" s="31">
        <v>472196</v>
      </c>
      <c r="AB17" s="32">
        <v>3052.1438280000002</v>
      </c>
      <c r="AC17" s="33">
        <v>23</v>
      </c>
      <c r="AD17" s="31">
        <v>628947</v>
      </c>
      <c r="AE17" s="32">
        <v>3661.729464</v>
      </c>
      <c r="AF17" s="33">
        <v>22</v>
      </c>
      <c r="AG17" s="31">
        <v>589344</v>
      </c>
      <c r="AH17" s="32">
        <v>3441.7343310000001</v>
      </c>
      <c r="AI17" s="33">
        <v>19</v>
      </c>
      <c r="AJ17" s="31">
        <v>493657</v>
      </c>
      <c r="AK17" s="32">
        <v>2749.3</v>
      </c>
      <c r="AL17" s="101">
        <f t="shared" si="1"/>
        <v>256</v>
      </c>
      <c r="AM17" s="101">
        <f t="shared" si="2"/>
        <v>6302306</v>
      </c>
      <c r="AN17" s="191">
        <f t="shared" si="3"/>
        <v>41896.431423000002</v>
      </c>
    </row>
    <row r="18" spans="1:40" s="66" customFormat="1" ht="16.2" x14ac:dyDescent="0.35">
      <c r="A18" s="63" t="s">
        <v>20</v>
      </c>
      <c r="B18" s="60">
        <v>22</v>
      </c>
      <c r="C18" s="61">
        <v>20275989</v>
      </c>
      <c r="D18" s="67">
        <v>157093</v>
      </c>
      <c r="E18" s="70">
        <v>20</v>
      </c>
      <c r="F18" s="61">
        <v>21817677</v>
      </c>
      <c r="G18" s="67">
        <v>168648</v>
      </c>
      <c r="H18" s="60">
        <v>21</v>
      </c>
      <c r="I18" s="61">
        <v>19981711</v>
      </c>
      <c r="J18" s="67">
        <v>166866</v>
      </c>
      <c r="K18" s="60">
        <v>20</v>
      </c>
      <c r="L18" s="61">
        <v>16726693</v>
      </c>
      <c r="M18" s="67">
        <v>141335</v>
      </c>
      <c r="N18" s="60">
        <v>22</v>
      </c>
      <c r="O18" s="61">
        <v>18800256</v>
      </c>
      <c r="P18" s="67">
        <v>165996</v>
      </c>
      <c r="Q18" s="60">
        <v>21</v>
      </c>
      <c r="R18" s="61">
        <v>18157293</v>
      </c>
      <c r="S18" s="67">
        <v>165829</v>
      </c>
      <c r="T18" s="60">
        <v>22</v>
      </c>
      <c r="U18" s="61">
        <v>17298944</v>
      </c>
      <c r="V18" s="67">
        <v>146828</v>
      </c>
      <c r="W18" s="60">
        <v>23</v>
      </c>
      <c r="X18" s="61">
        <v>15241692</v>
      </c>
      <c r="Y18" s="67">
        <v>130447</v>
      </c>
      <c r="Z18" s="60">
        <v>20</v>
      </c>
      <c r="AA18" s="61">
        <v>16256600</v>
      </c>
      <c r="AB18" s="67">
        <v>151460</v>
      </c>
      <c r="AC18" s="60">
        <v>23</v>
      </c>
      <c r="AD18" s="61">
        <v>23167518</v>
      </c>
      <c r="AE18" s="67">
        <v>187589</v>
      </c>
      <c r="AF18" s="60">
        <v>22</v>
      </c>
      <c r="AG18" s="61">
        <v>19732472</v>
      </c>
      <c r="AH18" s="67">
        <v>150768</v>
      </c>
      <c r="AI18" s="60">
        <v>19</v>
      </c>
      <c r="AJ18" s="61">
        <v>16956612</v>
      </c>
      <c r="AK18" s="67">
        <v>131973</v>
      </c>
      <c r="AL18" s="142">
        <f t="shared" si="1"/>
        <v>255</v>
      </c>
      <c r="AM18" s="142">
        <f t="shared" si="2"/>
        <v>224413457</v>
      </c>
      <c r="AN18" s="190">
        <f t="shared" si="3"/>
        <v>1864832</v>
      </c>
    </row>
    <row r="19" spans="1:40" s="27" customFormat="1" ht="16.2" x14ac:dyDescent="0.35">
      <c r="A19" s="57" t="s">
        <v>21</v>
      </c>
      <c r="B19" s="33">
        <v>22</v>
      </c>
      <c r="C19" s="31">
        <v>302991</v>
      </c>
      <c r="D19" s="32">
        <v>2378.6000000000004</v>
      </c>
      <c r="E19" s="81">
        <v>20</v>
      </c>
      <c r="F19" s="31">
        <v>364980</v>
      </c>
      <c r="G19" s="32">
        <v>2350</v>
      </c>
      <c r="H19" s="33">
        <v>20</v>
      </c>
      <c r="I19" s="31">
        <v>364011</v>
      </c>
      <c r="J19" s="32">
        <v>2607.5</v>
      </c>
      <c r="K19" s="33">
        <v>20</v>
      </c>
      <c r="L19" s="31">
        <v>267557</v>
      </c>
      <c r="M19" s="32">
        <v>2058.1999999999998</v>
      </c>
      <c r="N19" s="33">
        <v>22</v>
      </c>
      <c r="O19" s="31">
        <v>335940</v>
      </c>
      <c r="P19" s="32">
        <v>3221.6</v>
      </c>
      <c r="Q19" s="33">
        <v>20</v>
      </c>
      <c r="R19" s="31">
        <v>317097</v>
      </c>
      <c r="S19" s="32">
        <v>2509</v>
      </c>
      <c r="T19" s="33">
        <v>22</v>
      </c>
      <c r="U19" s="31">
        <v>279346</v>
      </c>
      <c r="V19" s="32">
        <v>1984.1999999999998</v>
      </c>
      <c r="W19" s="33">
        <v>23</v>
      </c>
      <c r="X19" s="31">
        <v>279382</v>
      </c>
      <c r="Y19" s="32">
        <v>1945.5</v>
      </c>
      <c r="Z19" s="33">
        <v>20</v>
      </c>
      <c r="AA19" s="31">
        <v>275162</v>
      </c>
      <c r="AB19" s="32">
        <v>2129.4</v>
      </c>
      <c r="AC19" s="33">
        <v>23</v>
      </c>
      <c r="AD19" s="31">
        <v>334504</v>
      </c>
      <c r="AE19" s="32">
        <v>2511.1</v>
      </c>
      <c r="AF19" s="33">
        <v>22</v>
      </c>
      <c r="AG19" s="31">
        <v>313506</v>
      </c>
      <c r="AH19" s="32">
        <v>2639.1</v>
      </c>
      <c r="AI19" s="33">
        <v>19</v>
      </c>
      <c r="AJ19" s="31">
        <v>247081</v>
      </c>
      <c r="AK19" s="32">
        <v>1729.1</v>
      </c>
      <c r="AL19" s="101">
        <f t="shared" si="1"/>
        <v>253</v>
      </c>
      <c r="AM19" s="101">
        <f t="shared" si="2"/>
        <v>3681557</v>
      </c>
      <c r="AN19" s="191">
        <f t="shared" si="3"/>
        <v>28063.299999999996</v>
      </c>
    </row>
    <row r="20" spans="1:40" s="66" customFormat="1" ht="16.2" x14ac:dyDescent="0.35">
      <c r="A20" s="63" t="s">
        <v>22</v>
      </c>
      <c r="B20" s="60">
        <v>21</v>
      </c>
      <c r="C20" s="61">
        <v>3881</v>
      </c>
      <c r="D20" s="67">
        <v>30.54</v>
      </c>
      <c r="E20" s="70">
        <v>19</v>
      </c>
      <c r="F20" s="61">
        <v>2980</v>
      </c>
      <c r="G20" s="67">
        <v>14.47</v>
      </c>
      <c r="H20" s="60">
        <v>21</v>
      </c>
      <c r="I20" s="61">
        <v>2617</v>
      </c>
      <c r="J20" s="67">
        <v>27.49</v>
      </c>
      <c r="K20" s="60">
        <v>19</v>
      </c>
      <c r="L20" s="61">
        <v>2419</v>
      </c>
      <c r="M20" s="67">
        <v>23.21</v>
      </c>
      <c r="N20" s="60">
        <v>21</v>
      </c>
      <c r="O20" s="61" t="s">
        <v>23</v>
      </c>
      <c r="P20" s="67">
        <v>51.12</v>
      </c>
      <c r="Q20" s="60">
        <v>20</v>
      </c>
      <c r="R20" s="61">
        <v>4205</v>
      </c>
      <c r="S20" s="67">
        <v>38.002000000000002</v>
      </c>
      <c r="T20" s="60">
        <v>22</v>
      </c>
      <c r="U20" s="61">
        <v>3396</v>
      </c>
      <c r="V20" s="67">
        <v>24.47</v>
      </c>
      <c r="W20" s="60">
        <v>22</v>
      </c>
      <c r="X20" s="61">
        <v>2354</v>
      </c>
      <c r="Y20" s="67">
        <v>21.34</v>
      </c>
      <c r="Z20" s="60">
        <v>20</v>
      </c>
      <c r="AA20" s="68">
        <v>2.335</v>
      </c>
      <c r="AB20" s="67">
        <v>16.260000000000002</v>
      </c>
      <c r="AC20" s="60">
        <v>22</v>
      </c>
      <c r="AD20" s="61">
        <v>2590</v>
      </c>
      <c r="AE20" s="67">
        <v>17.16</v>
      </c>
      <c r="AF20" s="60">
        <v>21</v>
      </c>
      <c r="AG20" s="61">
        <v>2723</v>
      </c>
      <c r="AH20" s="67">
        <v>33.82</v>
      </c>
      <c r="AI20" s="60">
        <v>17</v>
      </c>
      <c r="AJ20" s="61">
        <v>3119</v>
      </c>
      <c r="AK20" s="67">
        <v>29.8</v>
      </c>
      <c r="AL20" s="142">
        <f t="shared" si="1"/>
        <v>245</v>
      </c>
      <c r="AM20" s="142">
        <f t="shared" si="2"/>
        <v>30286.334999999999</v>
      </c>
      <c r="AN20" s="190">
        <f t="shared" si="3"/>
        <v>327.68200000000002</v>
      </c>
    </row>
    <row r="21" spans="1:40" s="27" customFormat="1" ht="16.2" x14ac:dyDescent="0.35">
      <c r="A21" s="57" t="s">
        <v>24</v>
      </c>
      <c r="B21" s="121">
        <v>22</v>
      </c>
      <c r="C21" s="34">
        <v>31220000</v>
      </c>
      <c r="D21" s="32">
        <v>196550</v>
      </c>
      <c r="E21" s="123">
        <v>20</v>
      </c>
      <c r="F21" s="34">
        <v>31129000</v>
      </c>
      <c r="G21" s="32">
        <v>190025</v>
      </c>
      <c r="H21" s="121">
        <v>21</v>
      </c>
      <c r="I21" s="34">
        <v>31193000</v>
      </c>
      <c r="J21" s="32">
        <v>194217</v>
      </c>
      <c r="K21" s="121">
        <v>22</v>
      </c>
      <c r="L21" s="34">
        <v>27187000</v>
      </c>
      <c r="M21" s="32">
        <v>177833</v>
      </c>
      <c r="N21" s="121">
        <v>21</v>
      </c>
      <c r="O21" s="34">
        <v>30884000</v>
      </c>
      <c r="P21" s="32">
        <v>216748</v>
      </c>
      <c r="Q21" s="121">
        <v>21</v>
      </c>
      <c r="R21" s="34">
        <v>28545000</v>
      </c>
      <c r="S21" s="32">
        <v>197997</v>
      </c>
      <c r="T21" s="121">
        <v>22</v>
      </c>
      <c r="U21" s="34">
        <v>26406000</v>
      </c>
      <c r="V21" s="32">
        <v>162406</v>
      </c>
      <c r="W21" s="121">
        <v>22</v>
      </c>
      <c r="X21" s="34">
        <v>24936000</v>
      </c>
      <c r="Y21" s="32">
        <v>141000</v>
      </c>
      <c r="Z21" s="121">
        <v>20</v>
      </c>
      <c r="AA21" s="34">
        <v>24792000</v>
      </c>
      <c r="AB21" s="32">
        <v>160416</v>
      </c>
      <c r="AC21" s="121">
        <v>23</v>
      </c>
      <c r="AD21" s="34">
        <v>31966000</v>
      </c>
      <c r="AE21" s="32">
        <v>190849</v>
      </c>
      <c r="AF21" s="121">
        <v>22</v>
      </c>
      <c r="AG21" s="34">
        <v>28852000</v>
      </c>
      <c r="AH21" s="32">
        <v>168876</v>
      </c>
      <c r="AI21" s="121">
        <v>18</v>
      </c>
      <c r="AJ21" s="34">
        <v>23261000</v>
      </c>
      <c r="AK21" s="32">
        <v>145734</v>
      </c>
      <c r="AL21" s="101">
        <f t="shared" si="1"/>
        <v>254</v>
      </c>
      <c r="AM21" s="101">
        <f t="shared" si="2"/>
        <v>340371000</v>
      </c>
      <c r="AN21" s="191">
        <f t="shared" si="3"/>
        <v>2142651</v>
      </c>
    </row>
    <row r="22" spans="1:40" s="66" customFormat="1" ht="16.2" x14ac:dyDescent="0.35">
      <c r="A22" s="63" t="s">
        <v>25</v>
      </c>
      <c r="B22" s="60">
        <v>22</v>
      </c>
      <c r="C22" s="61">
        <v>903</v>
      </c>
      <c r="D22" s="67">
        <v>5.8999999999999995</v>
      </c>
      <c r="E22" s="70">
        <v>20</v>
      </c>
      <c r="F22" s="61">
        <v>922</v>
      </c>
      <c r="G22" s="67">
        <v>6.8</v>
      </c>
      <c r="H22" s="60">
        <v>21</v>
      </c>
      <c r="I22" s="61">
        <v>780</v>
      </c>
      <c r="J22" s="67">
        <v>20.299999999999997</v>
      </c>
      <c r="K22" s="60">
        <v>20</v>
      </c>
      <c r="L22" s="61">
        <v>612</v>
      </c>
      <c r="M22" s="67">
        <v>8.6000000000000014</v>
      </c>
      <c r="N22" s="60">
        <v>22</v>
      </c>
      <c r="O22" s="61">
        <v>589</v>
      </c>
      <c r="P22" s="67">
        <v>5.6999999999999993</v>
      </c>
      <c r="Q22" s="60">
        <v>21</v>
      </c>
      <c r="R22" s="61">
        <v>826</v>
      </c>
      <c r="S22" s="67">
        <v>10.399999999999999</v>
      </c>
      <c r="T22" s="60">
        <v>22</v>
      </c>
      <c r="U22" s="61">
        <v>484</v>
      </c>
      <c r="V22" s="67">
        <v>2.9</v>
      </c>
      <c r="W22" s="60">
        <v>23</v>
      </c>
      <c r="X22" s="61">
        <v>470</v>
      </c>
      <c r="Y22" s="67">
        <v>3.0999999999999996</v>
      </c>
      <c r="Z22" s="60">
        <v>20</v>
      </c>
      <c r="AA22" s="61">
        <v>389</v>
      </c>
      <c r="AB22" s="67">
        <v>2.5</v>
      </c>
      <c r="AC22" s="60">
        <v>23</v>
      </c>
      <c r="AD22" s="61">
        <v>650</v>
      </c>
      <c r="AE22" s="67">
        <v>4.8</v>
      </c>
      <c r="AF22" s="60">
        <v>22</v>
      </c>
      <c r="AG22" s="61">
        <v>499</v>
      </c>
      <c r="AH22" s="67">
        <v>2.9</v>
      </c>
      <c r="AI22" s="60">
        <v>19</v>
      </c>
      <c r="AJ22" s="61">
        <v>662</v>
      </c>
      <c r="AK22" s="67">
        <v>7.7</v>
      </c>
      <c r="AL22" s="142">
        <f t="shared" si="1"/>
        <v>255</v>
      </c>
      <c r="AM22" s="142">
        <f t="shared" si="2"/>
        <v>7786</v>
      </c>
      <c r="AN22" s="190">
        <f t="shared" si="3"/>
        <v>81.599999999999994</v>
      </c>
    </row>
    <row r="23" spans="1:40" s="27" customFormat="1" ht="16.2" x14ac:dyDescent="0.35">
      <c r="A23" s="57" t="s">
        <v>26</v>
      </c>
      <c r="B23" s="121">
        <v>21</v>
      </c>
      <c r="C23" s="33">
        <v>1009</v>
      </c>
      <c r="D23" s="122">
        <v>8.1</v>
      </c>
      <c r="E23" s="123">
        <v>20</v>
      </c>
      <c r="F23" s="33">
        <v>921</v>
      </c>
      <c r="G23" s="122">
        <v>6.4</v>
      </c>
      <c r="H23" s="121">
        <v>20</v>
      </c>
      <c r="I23" s="33">
        <v>972</v>
      </c>
      <c r="J23" s="122">
        <v>8.6999999999999993</v>
      </c>
      <c r="K23" s="121">
        <v>20</v>
      </c>
      <c r="L23" s="33">
        <v>820</v>
      </c>
      <c r="M23" s="122">
        <v>5.6</v>
      </c>
      <c r="N23" s="121">
        <v>22</v>
      </c>
      <c r="O23" s="33">
        <v>983</v>
      </c>
      <c r="P23" s="122">
        <v>7.8</v>
      </c>
      <c r="Q23" s="121">
        <v>19</v>
      </c>
      <c r="R23" s="33">
        <v>731</v>
      </c>
      <c r="S23" s="122">
        <v>5.3</v>
      </c>
      <c r="T23" s="121">
        <v>22</v>
      </c>
      <c r="U23" s="33">
        <v>709</v>
      </c>
      <c r="V23" s="122">
        <v>6.8</v>
      </c>
      <c r="W23" s="121">
        <v>22</v>
      </c>
      <c r="X23" s="33">
        <v>1109</v>
      </c>
      <c r="Y23" s="122">
        <v>8.1999999999999993</v>
      </c>
      <c r="Z23" s="121">
        <v>19</v>
      </c>
      <c r="AA23" s="33">
        <v>746</v>
      </c>
      <c r="AB23" s="122">
        <v>6.8</v>
      </c>
      <c r="AC23" s="121">
        <v>23</v>
      </c>
      <c r="AD23" s="33">
        <v>1116</v>
      </c>
      <c r="AE23" s="122">
        <v>7.7</v>
      </c>
      <c r="AF23" s="121">
        <v>22</v>
      </c>
      <c r="AG23" s="33">
        <v>721</v>
      </c>
      <c r="AH23" s="122">
        <v>6.5</v>
      </c>
      <c r="AI23" s="121">
        <v>16</v>
      </c>
      <c r="AJ23" s="33">
        <v>564</v>
      </c>
      <c r="AK23" s="122">
        <v>8.3000000000000007</v>
      </c>
      <c r="AL23" s="101">
        <f t="shared" si="1"/>
        <v>246</v>
      </c>
      <c r="AM23" s="101">
        <f t="shared" si="2"/>
        <v>10401</v>
      </c>
      <c r="AN23" s="191">
        <f t="shared" si="3"/>
        <v>86.199999999999989</v>
      </c>
    </row>
    <row r="24" spans="1:40" s="66" customFormat="1" ht="16.2" x14ac:dyDescent="0.35">
      <c r="A24" s="63" t="s">
        <v>27</v>
      </c>
      <c r="B24" s="60">
        <v>22</v>
      </c>
      <c r="C24" s="61">
        <v>13687049</v>
      </c>
      <c r="D24" s="67">
        <v>66983.3</v>
      </c>
      <c r="E24" s="70">
        <v>20</v>
      </c>
      <c r="F24" s="61">
        <v>14580862</v>
      </c>
      <c r="G24" s="67">
        <v>68517.900000000009</v>
      </c>
      <c r="H24" s="60">
        <v>21</v>
      </c>
      <c r="I24" s="61">
        <v>12248568</v>
      </c>
      <c r="J24" s="67">
        <v>59358</v>
      </c>
      <c r="K24" s="60">
        <v>20</v>
      </c>
      <c r="L24" s="61">
        <v>12309888</v>
      </c>
      <c r="M24" s="67">
        <v>58156.9</v>
      </c>
      <c r="N24" s="60">
        <v>21</v>
      </c>
      <c r="O24" s="61">
        <v>12912239</v>
      </c>
      <c r="P24" s="67">
        <v>63658.5</v>
      </c>
      <c r="Q24" s="60">
        <v>21</v>
      </c>
      <c r="R24" s="61">
        <v>11756417</v>
      </c>
      <c r="S24" s="67">
        <v>57732.6</v>
      </c>
      <c r="T24" s="60">
        <v>22</v>
      </c>
      <c r="U24" s="61">
        <v>12398120</v>
      </c>
      <c r="V24" s="67">
        <v>56138.600000000006</v>
      </c>
      <c r="W24" s="60">
        <v>23</v>
      </c>
      <c r="X24" s="61">
        <v>12095429</v>
      </c>
      <c r="Y24" s="67">
        <v>54750.3</v>
      </c>
      <c r="Z24" s="60">
        <v>20</v>
      </c>
      <c r="AA24" s="61">
        <v>10932891</v>
      </c>
      <c r="AB24" s="67">
        <v>52918.100000000006</v>
      </c>
      <c r="AC24" s="60">
        <v>23</v>
      </c>
      <c r="AD24" s="61">
        <v>16113255</v>
      </c>
      <c r="AE24" s="67">
        <v>73395.3</v>
      </c>
      <c r="AF24" s="60">
        <v>22</v>
      </c>
      <c r="AG24" s="61">
        <v>13461116</v>
      </c>
      <c r="AH24" s="67">
        <v>60310.400000000001</v>
      </c>
      <c r="AI24" s="60">
        <v>17</v>
      </c>
      <c r="AJ24" s="61">
        <v>10191447</v>
      </c>
      <c r="AK24" s="67">
        <v>46645</v>
      </c>
      <c r="AL24" s="142">
        <f t="shared" si="1"/>
        <v>252</v>
      </c>
      <c r="AM24" s="142">
        <f t="shared" si="2"/>
        <v>152687281</v>
      </c>
      <c r="AN24" s="190">
        <f t="shared" si="3"/>
        <v>718564.9</v>
      </c>
    </row>
    <row r="25" spans="1:40" s="27" customFormat="1" ht="16.2" x14ac:dyDescent="0.35">
      <c r="A25" s="57" t="s">
        <v>28</v>
      </c>
      <c r="B25" s="121">
        <v>22</v>
      </c>
      <c r="C25" s="31">
        <v>2624836</v>
      </c>
      <c r="D25" s="122">
        <v>10282.6</v>
      </c>
      <c r="E25" s="123">
        <v>20</v>
      </c>
      <c r="F25" s="31">
        <v>2705262</v>
      </c>
      <c r="G25" s="122">
        <v>10216.9</v>
      </c>
      <c r="H25" s="121">
        <v>20</v>
      </c>
      <c r="I25" s="31">
        <v>2378861</v>
      </c>
      <c r="J25" s="122">
        <v>9184.6</v>
      </c>
      <c r="K25" s="121">
        <v>20</v>
      </c>
      <c r="L25" s="31">
        <v>3014002</v>
      </c>
      <c r="M25" s="122">
        <v>12092.5</v>
      </c>
      <c r="N25" s="121">
        <v>19</v>
      </c>
      <c r="O25" s="31">
        <v>2647842</v>
      </c>
      <c r="P25" s="122">
        <v>11372.5</v>
      </c>
      <c r="Q25" s="121">
        <v>21</v>
      </c>
      <c r="R25" s="31">
        <v>2607991</v>
      </c>
      <c r="S25" s="122">
        <v>10753.4</v>
      </c>
      <c r="T25" s="121">
        <v>22</v>
      </c>
      <c r="U25" s="31">
        <v>2431258</v>
      </c>
      <c r="V25" s="122">
        <v>9442.7000000000007</v>
      </c>
      <c r="W25" s="121">
        <v>23</v>
      </c>
      <c r="X25" s="31">
        <v>2488055</v>
      </c>
      <c r="Y25" s="122">
        <v>9328.7999999999993</v>
      </c>
      <c r="Z25" s="121">
        <v>20</v>
      </c>
      <c r="AA25" s="31">
        <v>2254591</v>
      </c>
      <c r="AB25" s="122">
        <v>9286.7000000000007</v>
      </c>
      <c r="AC25" s="121">
        <v>23</v>
      </c>
      <c r="AD25" s="31">
        <v>3301543</v>
      </c>
      <c r="AE25" s="122">
        <v>13380.8</v>
      </c>
      <c r="AF25" s="121">
        <v>22</v>
      </c>
      <c r="AG25" s="31">
        <v>2846677</v>
      </c>
      <c r="AH25" s="122">
        <v>10979.699999999999</v>
      </c>
      <c r="AI25" s="121">
        <v>17</v>
      </c>
      <c r="AJ25" s="31">
        <v>2135843</v>
      </c>
      <c r="AK25" s="122">
        <v>7540</v>
      </c>
      <c r="AL25" s="101">
        <f t="shared" si="1"/>
        <v>249</v>
      </c>
      <c r="AM25" s="101">
        <f t="shared" si="2"/>
        <v>31436761</v>
      </c>
      <c r="AN25" s="191">
        <f t="shared" si="3"/>
        <v>123861.2</v>
      </c>
    </row>
    <row r="26" spans="1:40" s="66" customFormat="1" ht="16.2" x14ac:dyDescent="0.35">
      <c r="A26" s="63" t="s">
        <v>29</v>
      </c>
      <c r="B26" s="60">
        <v>21</v>
      </c>
      <c r="C26" s="61">
        <v>5645889</v>
      </c>
      <c r="D26" s="79">
        <v>76758.899999999994</v>
      </c>
      <c r="E26" s="70">
        <v>20</v>
      </c>
      <c r="F26" s="61">
        <v>5206138</v>
      </c>
      <c r="G26" s="67">
        <v>73920.599999999991</v>
      </c>
      <c r="H26" s="60">
        <v>21</v>
      </c>
      <c r="I26" s="61">
        <v>5287702</v>
      </c>
      <c r="J26" s="67">
        <v>75254.600000000006</v>
      </c>
      <c r="K26" s="60">
        <v>20</v>
      </c>
      <c r="L26" s="61">
        <v>4667508</v>
      </c>
      <c r="M26" s="67">
        <v>64467.1</v>
      </c>
      <c r="N26" s="60">
        <v>20</v>
      </c>
      <c r="O26" s="61">
        <v>4520640</v>
      </c>
      <c r="P26" s="67">
        <v>65517.9</v>
      </c>
      <c r="Q26" s="60">
        <v>21</v>
      </c>
      <c r="R26" s="61">
        <v>4673489</v>
      </c>
      <c r="S26" s="67">
        <v>69360.800000000003</v>
      </c>
      <c r="T26" s="60">
        <v>22</v>
      </c>
      <c r="U26" s="61">
        <v>4354459</v>
      </c>
      <c r="V26" s="67">
        <v>60928</v>
      </c>
      <c r="W26" s="60">
        <v>22</v>
      </c>
      <c r="X26" s="61">
        <v>4005908</v>
      </c>
      <c r="Y26" s="67">
        <v>54661</v>
      </c>
      <c r="Z26" s="60">
        <v>20</v>
      </c>
      <c r="AA26" s="61">
        <v>3927058</v>
      </c>
      <c r="AB26" s="67">
        <v>60738.8</v>
      </c>
      <c r="AC26" s="60">
        <v>23</v>
      </c>
      <c r="AD26" s="61">
        <v>5895015</v>
      </c>
      <c r="AE26" s="67">
        <v>82609.399999999994</v>
      </c>
      <c r="AF26" s="60">
        <v>22</v>
      </c>
      <c r="AG26" s="61">
        <v>5021847</v>
      </c>
      <c r="AH26" s="67">
        <v>68883.3</v>
      </c>
      <c r="AI26" s="60">
        <v>17</v>
      </c>
      <c r="AJ26" s="61">
        <v>4044990</v>
      </c>
      <c r="AK26" s="67">
        <v>61729.2</v>
      </c>
      <c r="AL26" s="142">
        <f t="shared" si="1"/>
        <v>249</v>
      </c>
      <c r="AM26" s="142">
        <f t="shared" si="2"/>
        <v>57250643</v>
      </c>
      <c r="AN26" s="190">
        <f t="shared" si="3"/>
        <v>814829.60000000009</v>
      </c>
    </row>
    <row r="27" spans="1:40" s="27" customFormat="1" ht="16.2" x14ac:dyDescent="0.35">
      <c r="A27" s="58" t="s">
        <v>30</v>
      </c>
      <c r="B27" s="121">
        <v>21</v>
      </c>
      <c r="C27" s="31">
        <v>1575341</v>
      </c>
      <c r="D27" s="124">
        <v>4610.5</v>
      </c>
      <c r="E27" s="123">
        <v>20</v>
      </c>
      <c r="F27" s="31">
        <v>1505002</v>
      </c>
      <c r="G27" s="122">
        <v>3905.2</v>
      </c>
      <c r="H27" s="121">
        <v>21</v>
      </c>
      <c r="I27" s="31">
        <v>1852822</v>
      </c>
      <c r="J27" s="122">
        <v>4385.6000000000004</v>
      </c>
      <c r="K27" s="121">
        <v>20</v>
      </c>
      <c r="L27" s="31">
        <v>1341437</v>
      </c>
      <c r="M27" s="122">
        <v>3412.2</v>
      </c>
      <c r="N27" s="121">
        <v>20</v>
      </c>
      <c r="O27" s="31">
        <v>1541552</v>
      </c>
      <c r="P27" s="122">
        <v>4011</v>
      </c>
      <c r="Q27" s="121">
        <v>21</v>
      </c>
      <c r="R27" s="31">
        <v>1552718</v>
      </c>
      <c r="S27" s="122">
        <v>3923.6</v>
      </c>
      <c r="T27" s="121">
        <v>22</v>
      </c>
      <c r="U27" s="31">
        <v>1437821</v>
      </c>
      <c r="V27" s="122">
        <v>3443.5</v>
      </c>
      <c r="W27" s="121">
        <v>22</v>
      </c>
      <c r="X27" s="31">
        <v>1530454</v>
      </c>
      <c r="Y27" s="122">
        <v>3977.2</v>
      </c>
      <c r="Z27" s="121">
        <v>20</v>
      </c>
      <c r="AA27" s="31">
        <v>1659810</v>
      </c>
      <c r="AB27" s="122">
        <v>5121.5999999999995</v>
      </c>
      <c r="AC27" s="121">
        <v>23</v>
      </c>
      <c r="AD27" s="31">
        <v>1616482</v>
      </c>
      <c r="AE27" s="122">
        <v>3869.5</v>
      </c>
      <c r="AF27" s="121">
        <v>20</v>
      </c>
      <c r="AG27" s="31">
        <v>1711865</v>
      </c>
      <c r="AH27" s="122">
        <v>4177.2</v>
      </c>
      <c r="AI27" s="121">
        <v>17</v>
      </c>
      <c r="AJ27" s="31">
        <v>1482182</v>
      </c>
      <c r="AK27" s="122">
        <v>3473.6</v>
      </c>
      <c r="AL27" s="101">
        <f t="shared" si="1"/>
        <v>247</v>
      </c>
      <c r="AM27" s="101">
        <f t="shared" si="2"/>
        <v>18807486</v>
      </c>
      <c r="AN27" s="191">
        <f t="shared" si="3"/>
        <v>48310.7</v>
      </c>
    </row>
    <row r="28" spans="1:40" s="66" customFormat="1" ht="16.2" x14ac:dyDescent="0.35">
      <c r="A28" s="63" t="s">
        <v>31</v>
      </c>
      <c r="B28" s="60">
        <v>22</v>
      </c>
      <c r="C28" s="61">
        <v>14925</v>
      </c>
      <c r="D28" s="67">
        <v>19.399999999999999</v>
      </c>
      <c r="E28" s="70">
        <v>20</v>
      </c>
      <c r="F28" s="61">
        <v>11344</v>
      </c>
      <c r="G28" s="67">
        <v>19.899999999999999</v>
      </c>
      <c r="H28" s="60">
        <v>21</v>
      </c>
      <c r="I28" s="61">
        <v>8063</v>
      </c>
      <c r="J28" s="67">
        <v>17.8</v>
      </c>
      <c r="K28" s="60">
        <v>20</v>
      </c>
      <c r="L28" s="61">
        <v>7095</v>
      </c>
      <c r="M28" s="67">
        <v>13.5</v>
      </c>
      <c r="N28" s="60">
        <v>21</v>
      </c>
      <c r="O28" s="61">
        <v>7116</v>
      </c>
      <c r="P28" s="67">
        <v>19.3</v>
      </c>
      <c r="Q28" s="60">
        <v>19</v>
      </c>
      <c r="R28" s="61">
        <v>5189</v>
      </c>
      <c r="S28" s="67">
        <v>15.9</v>
      </c>
      <c r="T28" s="60">
        <v>22</v>
      </c>
      <c r="U28" s="61">
        <v>5043</v>
      </c>
      <c r="V28" s="67">
        <v>13.2</v>
      </c>
      <c r="W28" s="60">
        <v>22</v>
      </c>
      <c r="X28" s="61">
        <v>5382</v>
      </c>
      <c r="Y28" s="67">
        <v>16.399999999999999</v>
      </c>
      <c r="Z28" s="60">
        <v>20</v>
      </c>
      <c r="AA28" s="61">
        <v>7025</v>
      </c>
      <c r="AB28" s="67">
        <v>18.899999999999999</v>
      </c>
      <c r="AC28" s="60">
        <v>22</v>
      </c>
      <c r="AD28" s="61">
        <v>7546</v>
      </c>
      <c r="AE28" s="67">
        <v>20.3</v>
      </c>
      <c r="AF28" s="60">
        <v>21</v>
      </c>
      <c r="AG28" s="61">
        <v>7960</v>
      </c>
      <c r="AH28" s="67">
        <v>20.100000000000001</v>
      </c>
      <c r="AI28" s="60">
        <v>17</v>
      </c>
      <c r="AJ28" s="61">
        <v>8040</v>
      </c>
      <c r="AK28" s="67">
        <v>21.1</v>
      </c>
      <c r="AL28" s="142">
        <f t="shared" si="1"/>
        <v>247</v>
      </c>
      <c r="AM28" s="142">
        <f t="shared" si="2"/>
        <v>94728</v>
      </c>
      <c r="AN28" s="190">
        <f t="shared" si="3"/>
        <v>215.8</v>
      </c>
    </row>
    <row r="29" spans="1:40" s="90" customFormat="1" ht="16.2" x14ac:dyDescent="0.35">
      <c r="A29" s="59"/>
      <c r="B29" s="75"/>
      <c r="C29" s="76"/>
      <c r="D29" s="30"/>
      <c r="E29" s="75"/>
      <c r="F29" s="76"/>
      <c r="G29" s="30"/>
      <c r="H29" s="75"/>
      <c r="I29" s="76"/>
      <c r="J29" s="30"/>
      <c r="K29" s="75"/>
      <c r="L29" s="76"/>
      <c r="M29" s="30"/>
      <c r="N29" s="75"/>
      <c r="O29" s="76"/>
      <c r="P29" s="30"/>
      <c r="Q29" s="75"/>
      <c r="R29" s="76"/>
      <c r="S29" s="30"/>
      <c r="T29" s="75"/>
      <c r="U29" s="76"/>
      <c r="V29" s="30"/>
      <c r="W29" s="75"/>
      <c r="X29" s="76"/>
      <c r="Y29" s="30"/>
      <c r="Z29" s="75"/>
      <c r="AA29" s="76"/>
      <c r="AB29" s="30"/>
      <c r="AC29" s="75"/>
      <c r="AD29" s="76"/>
      <c r="AE29" s="30"/>
      <c r="AF29" s="75"/>
      <c r="AG29" s="76"/>
      <c r="AH29" s="30"/>
      <c r="AI29" s="75"/>
      <c r="AJ29" s="76"/>
      <c r="AK29" s="30"/>
      <c r="AL29" s="101"/>
      <c r="AM29" s="101"/>
      <c r="AN29" s="191"/>
    </row>
    <row r="30" spans="1:40" s="155" customFormat="1" ht="32.4" x14ac:dyDescent="0.35">
      <c r="A30" s="94" t="s">
        <v>32</v>
      </c>
      <c r="B30" s="62" t="s">
        <v>5</v>
      </c>
      <c r="C30" s="62" t="s">
        <v>6</v>
      </c>
      <c r="D30" s="156" t="s">
        <v>7</v>
      </c>
      <c r="E30" s="62" t="s">
        <v>5</v>
      </c>
      <c r="F30" s="62" t="s">
        <v>6</v>
      </c>
      <c r="G30" s="156" t="s">
        <v>7</v>
      </c>
      <c r="H30" s="62" t="s">
        <v>5</v>
      </c>
      <c r="I30" s="62" t="s">
        <v>6</v>
      </c>
      <c r="J30" s="156" t="s">
        <v>7</v>
      </c>
      <c r="K30" s="62" t="s">
        <v>5</v>
      </c>
      <c r="L30" s="62" t="s">
        <v>6</v>
      </c>
      <c r="M30" s="156" t="s">
        <v>7</v>
      </c>
      <c r="N30" s="62" t="s">
        <v>5</v>
      </c>
      <c r="O30" s="62" t="s">
        <v>6</v>
      </c>
      <c r="P30" s="156" t="s">
        <v>7</v>
      </c>
      <c r="Q30" s="62" t="s">
        <v>5</v>
      </c>
      <c r="R30" s="62" t="s">
        <v>6</v>
      </c>
      <c r="S30" s="156" t="s">
        <v>7</v>
      </c>
      <c r="T30" s="62" t="s">
        <v>5</v>
      </c>
      <c r="U30" s="62" t="s">
        <v>6</v>
      </c>
      <c r="V30" s="156" t="s">
        <v>7</v>
      </c>
      <c r="W30" s="62" t="s">
        <v>5</v>
      </c>
      <c r="X30" s="62" t="s">
        <v>6</v>
      </c>
      <c r="Y30" s="156" t="s">
        <v>7</v>
      </c>
      <c r="Z30" s="62" t="s">
        <v>5</v>
      </c>
      <c r="AA30" s="62" t="s">
        <v>6</v>
      </c>
      <c r="AB30" s="156" t="s">
        <v>7</v>
      </c>
      <c r="AC30" s="62" t="s">
        <v>5</v>
      </c>
      <c r="AD30" s="62" t="s">
        <v>6</v>
      </c>
      <c r="AE30" s="156" t="s">
        <v>7</v>
      </c>
      <c r="AF30" s="62" t="s">
        <v>5</v>
      </c>
      <c r="AG30" s="62" t="s">
        <v>6</v>
      </c>
      <c r="AH30" s="156" t="s">
        <v>7</v>
      </c>
      <c r="AI30" s="62" t="s">
        <v>5</v>
      </c>
      <c r="AJ30" s="62" t="s">
        <v>6</v>
      </c>
      <c r="AK30" s="156" t="s">
        <v>7</v>
      </c>
      <c r="AL30" s="131" t="s">
        <v>5</v>
      </c>
      <c r="AM30" s="131" t="s">
        <v>6</v>
      </c>
      <c r="AN30" s="157" t="s">
        <v>7</v>
      </c>
    </row>
    <row r="31" spans="1:40" s="90" customFormat="1" ht="16.2" x14ac:dyDescent="0.35">
      <c r="A31" s="69" t="s">
        <v>33</v>
      </c>
      <c r="B31" s="70">
        <v>23</v>
      </c>
      <c r="C31" s="61">
        <v>1651642</v>
      </c>
      <c r="D31" s="67">
        <v>5962</v>
      </c>
      <c r="E31" s="70">
        <v>20</v>
      </c>
      <c r="F31" s="61">
        <v>1376019</v>
      </c>
      <c r="G31" s="67">
        <v>5298</v>
      </c>
      <c r="H31" s="60">
        <v>20</v>
      </c>
      <c r="I31" s="61">
        <v>1218570</v>
      </c>
      <c r="J31" s="71">
        <v>4063</v>
      </c>
      <c r="K31" s="70">
        <v>19</v>
      </c>
      <c r="L31" s="61">
        <v>1182562</v>
      </c>
      <c r="M31" s="71">
        <v>3636</v>
      </c>
      <c r="N31" s="70">
        <v>22</v>
      </c>
      <c r="O31" s="61">
        <v>1387228</v>
      </c>
      <c r="P31" s="71">
        <v>5047</v>
      </c>
      <c r="Q31" s="70">
        <v>20</v>
      </c>
      <c r="R31" s="61">
        <v>1192366</v>
      </c>
      <c r="S31" s="71">
        <v>4174</v>
      </c>
      <c r="T31" s="70">
        <v>22</v>
      </c>
      <c r="U31" s="61">
        <v>1110549</v>
      </c>
      <c r="V31" s="71">
        <v>3468</v>
      </c>
      <c r="W31" s="70">
        <v>22</v>
      </c>
      <c r="X31" s="61">
        <v>1347248</v>
      </c>
      <c r="Y31" s="71">
        <v>4958</v>
      </c>
      <c r="Z31" s="70">
        <v>13</v>
      </c>
      <c r="AA31" s="61">
        <v>833293</v>
      </c>
      <c r="AB31" s="71">
        <v>3831</v>
      </c>
      <c r="AC31" s="70">
        <v>21</v>
      </c>
      <c r="AD31" s="61">
        <v>1243978</v>
      </c>
      <c r="AE31" s="71">
        <v>4818</v>
      </c>
      <c r="AF31" s="70">
        <v>21</v>
      </c>
      <c r="AG31" s="61">
        <v>1211394</v>
      </c>
      <c r="AH31" s="71">
        <v>4548</v>
      </c>
      <c r="AI31" s="70">
        <v>22</v>
      </c>
      <c r="AJ31" s="61">
        <v>1448947</v>
      </c>
      <c r="AK31" s="139">
        <v>5378</v>
      </c>
      <c r="AL31" s="142">
        <f>SUM(B31,E31,H31,K31,N31,Q31,T31,W31,Z31,AC31,AF31,AI31)</f>
        <v>245</v>
      </c>
      <c r="AM31" s="142">
        <f>SUM(C31,F31,I31,L31,O31,R31,U31,X31,AA31,AD31,AG31,AJ31)</f>
        <v>15203796</v>
      </c>
      <c r="AN31" s="190">
        <f>SUM(D31,G31,J31,M31,P31,S31,V31,Y31,AB31,AE31,AH31,AK31)</f>
        <v>55181</v>
      </c>
    </row>
    <row r="32" spans="1:40" s="77" customFormat="1" x14ac:dyDescent="0.35">
      <c r="A32" s="132" t="s">
        <v>2</v>
      </c>
      <c r="B32" s="133"/>
      <c r="C32" s="133"/>
      <c r="D32" s="134"/>
      <c r="E32" s="133"/>
      <c r="F32" s="133"/>
      <c r="G32" s="134"/>
      <c r="H32" s="133"/>
      <c r="I32" s="133"/>
      <c r="J32" s="134"/>
      <c r="K32" s="133"/>
      <c r="L32" s="133"/>
      <c r="M32" s="134"/>
      <c r="N32" s="133"/>
      <c r="O32" s="133"/>
      <c r="P32" s="134"/>
      <c r="Q32" s="133"/>
      <c r="R32" s="133"/>
      <c r="S32" s="134"/>
      <c r="T32" s="133"/>
      <c r="U32" s="133"/>
      <c r="V32" s="134"/>
      <c r="W32" s="133"/>
      <c r="X32" s="133"/>
      <c r="Y32" s="134"/>
      <c r="Z32" s="133"/>
      <c r="AA32" s="133"/>
      <c r="AB32" s="134"/>
      <c r="AC32" s="133"/>
      <c r="AD32" s="133"/>
      <c r="AE32" s="134"/>
      <c r="AF32" s="133"/>
      <c r="AG32" s="133"/>
      <c r="AH32" s="134"/>
      <c r="AI32" s="133"/>
      <c r="AJ32" s="133"/>
      <c r="AK32" s="134"/>
      <c r="AL32" s="135"/>
      <c r="AM32" s="135"/>
      <c r="AN32" s="136"/>
    </row>
    <row r="33" spans="1:40" s="163" customFormat="1" ht="33" thickBot="1" x14ac:dyDescent="0.4">
      <c r="A33" s="88" t="s">
        <v>34</v>
      </c>
      <c r="B33" s="158" t="s">
        <v>5</v>
      </c>
      <c r="C33" s="56" t="s">
        <v>6</v>
      </c>
      <c r="D33" s="159" t="s">
        <v>7</v>
      </c>
      <c r="E33" s="78" t="s">
        <v>5</v>
      </c>
      <c r="F33" s="78" t="s">
        <v>6</v>
      </c>
      <c r="G33" s="160" t="s">
        <v>7</v>
      </c>
      <c r="H33" s="56" t="s">
        <v>5</v>
      </c>
      <c r="I33" s="56" t="s">
        <v>6</v>
      </c>
      <c r="J33" s="161" t="s">
        <v>7</v>
      </c>
      <c r="K33" s="158" t="s">
        <v>5</v>
      </c>
      <c r="L33" s="56" t="s">
        <v>6</v>
      </c>
      <c r="M33" s="161" t="s">
        <v>7</v>
      </c>
      <c r="N33" s="158" t="s">
        <v>5</v>
      </c>
      <c r="O33" s="56" t="s">
        <v>6</v>
      </c>
      <c r="P33" s="161" t="s">
        <v>7</v>
      </c>
      <c r="Q33" s="158" t="s">
        <v>5</v>
      </c>
      <c r="R33" s="56" t="s">
        <v>6</v>
      </c>
      <c r="S33" s="161" t="s">
        <v>7</v>
      </c>
      <c r="T33" s="158" t="s">
        <v>5</v>
      </c>
      <c r="U33" s="56" t="s">
        <v>6</v>
      </c>
      <c r="V33" s="161" t="s">
        <v>7</v>
      </c>
      <c r="W33" s="158" t="s">
        <v>5</v>
      </c>
      <c r="X33" s="56" t="s">
        <v>6</v>
      </c>
      <c r="Y33" s="161" t="s">
        <v>7</v>
      </c>
      <c r="Z33" s="158" t="s">
        <v>5</v>
      </c>
      <c r="AA33" s="56" t="s">
        <v>6</v>
      </c>
      <c r="AB33" s="161" t="s">
        <v>7</v>
      </c>
      <c r="AC33" s="158" t="s">
        <v>5</v>
      </c>
      <c r="AD33" s="56" t="s">
        <v>6</v>
      </c>
      <c r="AE33" s="161" t="s">
        <v>7</v>
      </c>
      <c r="AF33" s="158" t="s">
        <v>5</v>
      </c>
      <c r="AG33" s="56" t="s">
        <v>6</v>
      </c>
      <c r="AH33" s="161" t="s">
        <v>7</v>
      </c>
      <c r="AI33" s="158" t="s">
        <v>5</v>
      </c>
      <c r="AJ33" s="56" t="s">
        <v>6</v>
      </c>
      <c r="AK33" s="159" t="s">
        <v>7</v>
      </c>
      <c r="AL33" s="120" t="s">
        <v>5</v>
      </c>
      <c r="AM33" s="120" t="s">
        <v>6</v>
      </c>
      <c r="AN33" s="162" t="s">
        <v>7</v>
      </c>
    </row>
    <row r="34" spans="1:40" s="143" customFormat="1" ht="16.8" thickTop="1" x14ac:dyDescent="0.35">
      <c r="A34" s="69" t="s">
        <v>35</v>
      </c>
      <c r="B34" s="72" t="s">
        <v>36</v>
      </c>
      <c r="C34" s="73" t="s">
        <v>37</v>
      </c>
      <c r="D34" s="67" t="s">
        <v>38</v>
      </c>
      <c r="E34" s="72" t="s">
        <v>39</v>
      </c>
      <c r="F34" s="73" t="s">
        <v>40</v>
      </c>
      <c r="G34" s="67" t="s">
        <v>41</v>
      </c>
      <c r="H34" s="68" t="s">
        <v>42</v>
      </c>
      <c r="I34" s="61" t="s">
        <v>43</v>
      </c>
      <c r="J34" s="71" t="s">
        <v>44</v>
      </c>
      <c r="K34" s="72" t="s">
        <v>45</v>
      </c>
      <c r="L34" s="61" t="s">
        <v>46</v>
      </c>
      <c r="M34" s="71" t="s">
        <v>47</v>
      </c>
      <c r="N34" s="72" t="s">
        <v>48</v>
      </c>
      <c r="O34" s="61" t="s">
        <v>49</v>
      </c>
      <c r="P34" s="71" t="s">
        <v>50</v>
      </c>
      <c r="Q34" s="72" t="s">
        <v>51</v>
      </c>
      <c r="R34" s="61" t="s">
        <v>52</v>
      </c>
      <c r="S34" s="71" t="s">
        <v>53</v>
      </c>
      <c r="T34" s="72" t="s">
        <v>54</v>
      </c>
      <c r="U34" s="61" t="s">
        <v>55</v>
      </c>
      <c r="V34" s="71" t="s">
        <v>56</v>
      </c>
      <c r="W34" s="72" t="s">
        <v>57</v>
      </c>
      <c r="X34" s="61" t="s">
        <v>58</v>
      </c>
      <c r="Y34" s="71" t="s">
        <v>59</v>
      </c>
      <c r="Z34" s="72" t="s">
        <v>60</v>
      </c>
      <c r="AA34" s="61" t="s">
        <v>61</v>
      </c>
      <c r="AB34" s="71" t="s">
        <v>62</v>
      </c>
      <c r="AC34" s="72" t="s">
        <v>63</v>
      </c>
      <c r="AD34" s="61" t="s">
        <v>64</v>
      </c>
      <c r="AE34" s="71" t="s">
        <v>65</v>
      </c>
      <c r="AF34" s="72" t="s">
        <v>66</v>
      </c>
      <c r="AG34" s="61" t="s">
        <v>67</v>
      </c>
      <c r="AH34" s="71" t="s">
        <v>68</v>
      </c>
      <c r="AI34" s="72" t="s">
        <v>69</v>
      </c>
      <c r="AJ34" s="61" t="s">
        <v>70</v>
      </c>
      <c r="AK34" s="67" t="s">
        <v>71</v>
      </c>
      <c r="AL34" s="142" t="s">
        <v>72</v>
      </c>
      <c r="AM34" s="142" t="s">
        <v>73</v>
      </c>
      <c r="AN34" s="190" t="s">
        <v>74</v>
      </c>
    </row>
    <row r="35" spans="1:40" s="111" customFormat="1" ht="16.2" x14ac:dyDescent="0.35">
      <c r="A35" s="82" t="s">
        <v>75</v>
      </c>
      <c r="B35" s="83">
        <v>22</v>
      </c>
      <c r="C35" s="84">
        <v>15979393</v>
      </c>
      <c r="D35" s="85">
        <v>63643</v>
      </c>
      <c r="E35" s="83">
        <v>20</v>
      </c>
      <c r="F35" s="84">
        <v>16507922</v>
      </c>
      <c r="G35" s="85">
        <v>64690</v>
      </c>
      <c r="H35" s="86">
        <v>21</v>
      </c>
      <c r="I35" s="84">
        <v>15888478</v>
      </c>
      <c r="J35" s="87">
        <v>60386</v>
      </c>
      <c r="K35" s="83">
        <v>20</v>
      </c>
      <c r="L35" s="84">
        <v>13438218</v>
      </c>
      <c r="M35" s="87">
        <v>51485</v>
      </c>
      <c r="N35" s="83">
        <v>21</v>
      </c>
      <c r="O35" s="84">
        <v>14073062</v>
      </c>
      <c r="P35" s="87">
        <v>58725</v>
      </c>
      <c r="Q35" s="83">
        <v>21</v>
      </c>
      <c r="R35" s="84" t="s">
        <v>76</v>
      </c>
      <c r="S35" s="87">
        <v>55261</v>
      </c>
      <c r="T35" s="83">
        <v>22</v>
      </c>
      <c r="U35" s="84">
        <v>13211357</v>
      </c>
      <c r="V35" s="87">
        <v>52193</v>
      </c>
      <c r="W35" s="83">
        <v>23</v>
      </c>
      <c r="X35" s="84">
        <v>11819294</v>
      </c>
      <c r="Y35" s="87">
        <v>46353</v>
      </c>
      <c r="Z35" s="83">
        <v>20</v>
      </c>
      <c r="AA35" s="84">
        <v>10921907</v>
      </c>
      <c r="AB35" s="87">
        <v>41225</v>
      </c>
      <c r="AC35" s="83">
        <v>23</v>
      </c>
      <c r="AD35" s="84">
        <v>14391769</v>
      </c>
      <c r="AE35" s="87">
        <v>53926</v>
      </c>
      <c r="AF35" s="83">
        <v>22</v>
      </c>
      <c r="AG35" s="84">
        <v>12001267</v>
      </c>
      <c r="AH35" s="87">
        <v>41529</v>
      </c>
      <c r="AI35" s="83">
        <v>20</v>
      </c>
      <c r="AJ35" s="84">
        <v>9081818</v>
      </c>
      <c r="AK35" s="85">
        <v>31681</v>
      </c>
      <c r="AL35" s="104">
        <f>SUM(B35,E35,H35,K35,N35,Q35,T35,W35,Z35,AC35,AF35,AI35)</f>
        <v>255</v>
      </c>
      <c r="AM35" s="104">
        <f>SUM(C35,F35,I35,L35,O35,R35,U35,X35,AA35,AD35,AG35,AJ35)</f>
        <v>147314485</v>
      </c>
      <c r="AN35" s="192">
        <f>SUM(D35,G35,J35,M35,P35,S35,V35,Y35,AB35,AE35,AH35,AK35)</f>
        <v>621097</v>
      </c>
    </row>
    <row r="36" spans="1:40" s="51" customFormat="1" x14ac:dyDescent="0.35">
      <c r="B36" s="34"/>
      <c r="C36" s="34"/>
      <c r="D36" s="36"/>
      <c r="E36" s="34"/>
      <c r="F36" s="34"/>
      <c r="G36" s="36"/>
      <c r="H36" s="34"/>
      <c r="I36" s="34"/>
      <c r="J36" s="36"/>
      <c r="K36" s="34"/>
      <c r="L36" s="34"/>
      <c r="M36" s="36"/>
      <c r="N36" s="34"/>
      <c r="O36" s="34"/>
      <c r="P36" s="36"/>
      <c r="Q36" s="34"/>
      <c r="R36" s="34"/>
      <c r="S36" s="36"/>
      <c r="T36" s="34"/>
      <c r="U36" s="34"/>
      <c r="V36" s="36"/>
      <c r="W36" s="34"/>
      <c r="X36" s="34"/>
      <c r="Y36" s="36"/>
      <c r="Z36" s="34"/>
      <c r="AA36" s="34"/>
      <c r="AB36" s="36"/>
      <c r="AC36" s="34"/>
      <c r="AD36" s="34"/>
      <c r="AE36" s="36"/>
      <c r="AF36" s="34"/>
      <c r="AG36" s="34"/>
      <c r="AH36" s="36"/>
      <c r="AI36" s="34"/>
      <c r="AJ36" s="34"/>
      <c r="AK36" s="36"/>
      <c r="AL36" s="34"/>
      <c r="AM36" s="34"/>
      <c r="AN36" s="36"/>
    </row>
    <row r="37" spans="1:40" s="37" customFormat="1" x14ac:dyDescent="0.3">
      <c r="A37" s="37" t="s">
        <v>77</v>
      </c>
      <c r="B37" s="46"/>
      <c r="C37" s="52"/>
      <c r="D37" s="99"/>
      <c r="E37" s="46"/>
      <c r="F37" s="99"/>
      <c r="G37" s="99"/>
      <c r="H37" s="46"/>
      <c r="I37" s="99"/>
      <c r="J37" s="99"/>
      <c r="K37" s="46"/>
      <c r="L37" s="99"/>
      <c r="M37" s="99"/>
      <c r="N37" s="46"/>
      <c r="O37" s="99"/>
      <c r="P37" s="99"/>
      <c r="Q37" s="46"/>
      <c r="R37" s="99"/>
      <c r="S37" s="99"/>
      <c r="T37" s="46"/>
      <c r="U37" s="99"/>
      <c r="V37" s="99"/>
      <c r="W37" s="46"/>
      <c r="X37" s="99"/>
      <c r="Y37" s="99"/>
      <c r="Z37" s="46"/>
      <c r="AC37" s="46"/>
      <c r="AF37" s="46"/>
      <c r="AH37" s="89"/>
      <c r="AI37" s="46"/>
      <c r="AL37" s="46"/>
    </row>
    <row r="38" spans="1:40" s="37" customFormat="1" x14ac:dyDescent="0.3">
      <c r="B38" s="46"/>
      <c r="C38" s="52"/>
      <c r="D38" s="99"/>
      <c r="E38" s="46"/>
      <c r="F38" s="99"/>
      <c r="G38" s="99"/>
      <c r="H38" s="46"/>
      <c r="I38" s="99"/>
      <c r="J38" s="99"/>
      <c r="K38" s="46"/>
      <c r="L38" s="99"/>
      <c r="M38" s="99"/>
      <c r="N38" s="46"/>
      <c r="O38" s="99"/>
      <c r="P38" s="99"/>
      <c r="Q38" s="46"/>
      <c r="R38" s="99"/>
      <c r="S38" s="99"/>
      <c r="T38" s="46"/>
      <c r="U38" s="99"/>
      <c r="V38" s="99"/>
      <c r="W38" s="46"/>
      <c r="X38" s="99"/>
      <c r="Y38" s="99"/>
      <c r="Z38" s="46"/>
      <c r="AC38" s="46"/>
      <c r="AF38" s="46"/>
      <c r="AH38" s="89"/>
      <c r="AI38" s="46"/>
      <c r="AL38" s="46"/>
    </row>
    <row r="39" spans="1:40" s="37" customFormat="1" x14ac:dyDescent="0.3">
      <c r="A39" s="37" t="s">
        <v>78</v>
      </c>
      <c r="B39" s="52"/>
      <c r="C39" s="5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40" s="37" customFormat="1" x14ac:dyDescent="0.3">
      <c r="A40" s="37" t="s">
        <v>79</v>
      </c>
      <c r="B40" s="52"/>
      <c r="C40" s="52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</sheetData>
  <mergeCells count="15">
    <mergeCell ref="A1:A2"/>
    <mergeCell ref="W4:Y4"/>
    <mergeCell ref="T4:V4"/>
    <mergeCell ref="Q4:S4"/>
    <mergeCell ref="N4:P4"/>
    <mergeCell ref="K4:M4"/>
    <mergeCell ref="H4:J4"/>
    <mergeCell ref="B4:D4"/>
    <mergeCell ref="E4:G4"/>
    <mergeCell ref="B1:AN3"/>
    <mergeCell ref="AI4:AK4"/>
    <mergeCell ref="AL4:AN4"/>
    <mergeCell ref="AF4:AH4"/>
    <mergeCell ref="AC4:AE4"/>
    <mergeCell ref="Z4:AB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ignoredErrors>
    <ignoredError sqref="O20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40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A33" sqref="A33:AN35"/>
      <selection pane="bottomLeft" activeCell="A33" sqref="A33:AN35"/>
      <selection pane="bottomRight" sqref="A1:A2"/>
    </sheetView>
  </sheetViews>
  <sheetFormatPr defaultColWidth="9.109375" defaultRowHeight="14.4" x14ac:dyDescent="0.3"/>
  <cols>
    <col min="1" max="1" width="66.33203125" style="37" bestFit="1" customWidth="1"/>
    <col min="2" max="40" width="15.33203125" style="37" customWidth="1"/>
    <col min="41" max="16384" width="9.109375" style="37"/>
  </cols>
  <sheetData>
    <row r="1" spans="1:40" x14ac:dyDescent="0.3">
      <c r="A1" s="197"/>
      <c r="B1" s="202" t="s">
        <v>80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</row>
    <row r="2" spans="1:40" ht="50.25" customHeight="1" thickBot="1" x14ac:dyDescent="0.35">
      <c r="A2" s="198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1:40" x14ac:dyDescent="0.3">
      <c r="A3" s="55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s="170" customFormat="1" ht="16.2" x14ac:dyDescent="0.35">
      <c r="A4" s="169"/>
      <c r="B4" s="207">
        <v>43131</v>
      </c>
      <c r="C4" s="207"/>
      <c r="D4" s="208"/>
      <c r="E4" s="199">
        <v>43159</v>
      </c>
      <c r="F4" s="200"/>
      <c r="G4" s="201"/>
      <c r="H4" s="200">
        <v>43190</v>
      </c>
      <c r="I4" s="200"/>
      <c r="J4" s="201"/>
      <c r="K4" s="199">
        <v>43220</v>
      </c>
      <c r="L4" s="200"/>
      <c r="M4" s="201"/>
      <c r="N4" s="200">
        <v>43251</v>
      </c>
      <c r="O4" s="200"/>
      <c r="P4" s="201"/>
      <c r="Q4" s="199">
        <v>43281</v>
      </c>
      <c r="R4" s="200"/>
      <c r="S4" s="201"/>
      <c r="T4" s="200">
        <v>43312</v>
      </c>
      <c r="U4" s="200"/>
      <c r="V4" s="201"/>
      <c r="W4" s="200">
        <v>43343</v>
      </c>
      <c r="X4" s="200"/>
      <c r="Y4" s="201"/>
      <c r="Z4" s="199">
        <v>43373</v>
      </c>
      <c r="AA4" s="200"/>
      <c r="AB4" s="201"/>
      <c r="AC4" s="200">
        <v>43404</v>
      </c>
      <c r="AD4" s="200"/>
      <c r="AE4" s="201"/>
      <c r="AF4" s="199">
        <v>43434</v>
      </c>
      <c r="AG4" s="200"/>
      <c r="AH4" s="201"/>
      <c r="AI4" s="200">
        <v>43465</v>
      </c>
      <c r="AJ4" s="200"/>
      <c r="AK4" s="201"/>
      <c r="AL4" s="204" t="s">
        <v>3</v>
      </c>
      <c r="AM4" s="205"/>
      <c r="AN4" s="206"/>
    </row>
    <row r="5" spans="1:40" s="167" customFormat="1" ht="32.4" x14ac:dyDescent="0.35">
      <c r="A5" s="168" t="s">
        <v>4</v>
      </c>
      <c r="B5" s="62" t="s">
        <v>5</v>
      </c>
      <c r="C5" s="62" t="s">
        <v>6</v>
      </c>
      <c r="D5" s="153" t="s">
        <v>7</v>
      </c>
      <c r="E5" s="130" t="s">
        <v>5</v>
      </c>
      <c r="F5" s="62" t="s">
        <v>6</v>
      </c>
      <c r="G5" s="153" t="s">
        <v>7</v>
      </c>
      <c r="H5" s="62" t="s">
        <v>5</v>
      </c>
      <c r="I5" s="62" t="s">
        <v>6</v>
      </c>
      <c r="J5" s="62" t="s">
        <v>7</v>
      </c>
      <c r="K5" s="130" t="s">
        <v>5</v>
      </c>
      <c r="L5" s="62" t="s">
        <v>6</v>
      </c>
      <c r="M5" s="62" t="s">
        <v>7</v>
      </c>
      <c r="N5" s="130" t="s">
        <v>5</v>
      </c>
      <c r="O5" s="62" t="s">
        <v>6</v>
      </c>
      <c r="P5" s="62" t="s">
        <v>7</v>
      </c>
      <c r="Q5" s="130" t="s">
        <v>5</v>
      </c>
      <c r="R5" s="62" t="s">
        <v>6</v>
      </c>
      <c r="S5" s="62" t="s">
        <v>7</v>
      </c>
      <c r="T5" s="130" t="s">
        <v>5</v>
      </c>
      <c r="U5" s="62" t="s">
        <v>6</v>
      </c>
      <c r="V5" s="62" t="s">
        <v>7</v>
      </c>
      <c r="W5" s="130" t="s">
        <v>5</v>
      </c>
      <c r="X5" s="62" t="s">
        <v>6</v>
      </c>
      <c r="Y5" s="62" t="s">
        <v>7</v>
      </c>
      <c r="Z5" s="130" t="s">
        <v>5</v>
      </c>
      <c r="AA5" s="62" t="s">
        <v>6</v>
      </c>
      <c r="AB5" s="62" t="s">
        <v>7</v>
      </c>
      <c r="AC5" s="130" t="s">
        <v>5</v>
      </c>
      <c r="AD5" s="62" t="s">
        <v>6</v>
      </c>
      <c r="AE5" s="62" t="s">
        <v>7</v>
      </c>
      <c r="AF5" s="130" t="s">
        <v>5</v>
      </c>
      <c r="AG5" s="62" t="s">
        <v>6</v>
      </c>
      <c r="AH5" s="62" t="s">
        <v>7</v>
      </c>
      <c r="AI5" s="130" t="s">
        <v>5</v>
      </c>
      <c r="AJ5" s="62" t="s">
        <v>6</v>
      </c>
      <c r="AK5" s="62" t="s">
        <v>7</v>
      </c>
      <c r="AL5" s="130" t="s">
        <v>5</v>
      </c>
      <c r="AM5" s="62" t="s">
        <v>6</v>
      </c>
      <c r="AN5" s="62" t="s">
        <v>7</v>
      </c>
    </row>
    <row r="6" spans="1:40" s="147" customFormat="1" ht="16.2" x14ac:dyDescent="0.35">
      <c r="A6" s="63" t="s">
        <v>8</v>
      </c>
      <c r="B6" s="60">
        <v>22</v>
      </c>
      <c r="C6" s="61">
        <v>176</v>
      </c>
      <c r="D6" s="79">
        <v>205.7</v>
      </c>
      <c r="E6" s="70">
        <v>19</v>
      </c>
      <c r="F6" s="61">
        <v>172</v>
      </c>
      <c r="G6" s="67">
        <v>134.5</v>
      </c>
      <c r="H6" s="60">
        <v>21</v>
      </c>
      <c r="I6" s="61">
        <v>196</v>
      </c>
      <c r="J6" s="67">
        <v>439.2</v>
      </c>
      <c r="K6" s="60">
        <v>18</v>
      </c>
      <c r="L6" s="61">
        <v>167</v>
      </c>
      <c r="M6" s="67">
        <v>166.8</v>
      </c>
      <c r="N6" s="60">
        <v>21</v>
      </c>
      <c r="O6" s="61">
        <v>158</v>
      </c>
      <c r="P6" s="67">
        <v>425.3</v>
      </c>
      <c r="Q6" s="60">
        <v>21</v>
      </c>
      <c r="R6" s="61">
        <v>131</v>
      </c>
      <c r="S6" s="67">
        <v>163.30000000000001</v>
      </c>
      <c r="T6" s="60">
        <v>22</v>
      </c>
      <c r="U6" s="61">
        <v>78</v>
      </c>
      <c r="V6" s="67">
        <v>78.5</v>
      </c>
      <c r="W6" s="60">
        <v>22</v>
      </c>
      <c r="X6" s="61">
        <v>61</v>
      </c>
      <c r="Y6" s="67">
        <v>110.7</v>
      </c>
      <c r="Z6" s="60">
        <v>20</v>
      </c>
      <c r="AA6" s="61">
        <v>214</v>
      </c>
      <c r="AB6" s="67">
        <v>129.4</v>
      </c>
      <c r="AC6" s="60">
        <v>23</v>
      </c>
      <c r="AD6" s="61">
        <v>152</v>
      </c>
      <c r="AE6" s="67">
        <v>177.5</v>
      </c>
      <c r="AF6" s="60">
        <v>22</v>
      </c>
      <c r="AG6" s="61">
        <v>128</v>
      </c>
      <c r="AH6" s="67">
        <v>320.3</v>
      </c>
      <c r="AI6" s="60">
        <v>18</v>
      </c>
      <c r="AJ6" s="61">
        <v>80</v>
      </c>
      <c r="AK6" s="67">
        <v>75.8</v>
      </c>
      <c r="AL6" s="142">
        <f t="shared" ref="AL6:AN7" si="0">SUM(B6,E6,H6,K6,N6,Q6,T6,W6,Z6,AC6,AF6,AI6)</f>
        <v>249</v>
      </c>
      <c r="AM6" s="142">
        <f t="shared" si="0"/>
        <v>1713</v>
      </c>
      <c r="AN6" s="190">
        <f t="shared" si="0"/>
        <v>2427.0000000000005</v>
      </c>
    </row>
    <row r="7" spans="1:40" s="148" customFormat="1" ht="16.2" x14ac:dyDescent="0.35">
      <c r="A7" s="57" t="s">
        <v>9</v>
      </c>
      <c r="B7" s="33">
        <v>22</v>
      </c>
      <c r="C7" s="34">
        <v>10129</v>
      </c>
      <c r="D7" s="80">
        <v>1723.4</v>
      </c>
      <c r="E7" s="81">
        <v>20</v>
      </c>
      <c r="F7" s="31">
        <v>8372</v>
      </c>
      <c r="G7" s="32">
        <v>2572.8000000000002</v>
      </c>
      <c r="H7" s="33">
        <v>21</v>
      </c>
      <c r="I7" s="31">
        <v>9938</v>
      </c>
      <c r="J7" s="32">
        <v>1314.8</v>
      </c>
      <c r="K7" s="33">
        <v>20</v>
      </c>
      <c r="L7" s="31">
        <v>9289</v>
      </c>
      <c r="M7" s="32">
        <v>817.8</v>
      </c>
      <c r="N7" s="33">
        <v>22</v>
      </c>
      <c r="O7" s="31">
        <v>9322</v>
      </c>
      <c r="P7" s="32">
        <v>15373.1</v>
      </c>
      <c r="Q7" s="33">
        <v>21</v>
      </c>
      <c r="R7" s="31">
        <v>10512</v>
      </c>
      <c r="S7" s="32">
        <v>3152.3</v>
      </c>
      <c r="T7" s="33">
        <v>22</v>
      </c>
      <c r="U7" s="31">
        <v>8293</v>
      </c>
      <c r="V7" s="32">
        <v>2909.6</v>
      </c>
      <c r="W7" s="33">
        <v>22</v>
      </c>
      <c r="X7" s="31">
        <v>4448</v>
      </c>
      <c r="Y7" s="32">
        <v>493.1</v>
      </c>
      <c r="Z7" s="33">
        <v>20</v>
      </c>
      <c r="AA7" s="31">
        <v>8472</v>
      </c>
      <c r="AB7" s="32">
        <v>1177.9000000000001</v>
      </c>
      <c r="AC7" s="33">
        <v>23</v>
      </c>
      <c r="AD7" s="31">
        <v>8483</v>
      </c>
      <c r="AE7" s="32">
        <v>2187.6</v>
      </c>
      <c r="AF7" s="33">
        <v>22</v>
      </c>
      <c r="AG7" s="31">
        <v>10357</v>
      </c>
      <c r="AH7" s="32">
        <v>1654.7</v>
      </c>
      <c r="AI7" s="33">
        <v>19</v>
      </c>
      <c r="AJ7" s="31">
        <v>12860</v>
      </c>
      <c r="AK7" s="32">
        <v>2664.1</v>
      </c>
      <c r="AL7" s="101">
        <f t="shared" si="0"/>
        <v>254</v>
      </c>
      <c r="AM7" s="101">
        <f t="shared" si="0"/>
        <v>110475</v>
      </c>
      <c r="AN7" s="191">
        <f t="shared" si="0"/>
        <v>36041.199999999997</v>
      </c>
    </row>
    <row r="8" spans="1:40" s="147" customFormat="1" ht="16.2" x14ac:dyDescent="0.35">
      <c r="A8" s="63" t="s">
        <v>10</v>
      </c>
      <c r="B8" s="60">
        <v>22</v>
      </c>
      <c r="C8" s="61" t="s">
        <v>81</v>
      </c>
      <c r="D8" s="79" t="s">
        <v>81</v>
      </c>
      <c r="E8" s="70">
        <v>20</v>
      </c>
      <c r="F8" s="61" t="s">
        <v>81</v>
      </c>
      <c r="G8" s="67" t="s">
        <v>81</v>
      </c>
      <c r="H8" s="60">
        <v>21</v>
      </c>
      <c r="I8" s="61" t="s">
        <v>81</v>
      </c>
      <c r="J8" s="67" t="s">
        <v>81</v>
      </c>
      <c r="K8" s="60">
        <v>20</v>
      </c>
      <c r="L8" s="61" t="s">
        <v>81</v>
      </c>
      <c r="M8" s="67" t="s">
        <v>81</v>
      </c>
      <c r="N8" s="60">
        <v>21</v>
      </c>
      <c r="O8" s="61" t="s">
        <v>81</v>
      </c>
      <c r="P8" s="67" t="s">
        <v>81</v>
      </c>
      <c r="Q8" s="60">
        <v>21</v>
      </c>
      <c r="R8" s="61" t="s">
        <v>81</v>
      </c>
      <c r="S8" s="67" t="s">
        <v>81</v>
      </c>
      <c r="T8" s="60">
        <v>22</v>
      </c>
      <c r="U8" s="61" t="s">
        <v>81</v>
      </c>
      <c r="V8" s="67" t="s">
        <v>81</v>
      </c>
      <c r="W8" s="60">
        <v>23</v>
      </c>
      <c r="X8" s="61" t="s">
        <v>81</v>
      </c>
      <c r="Y8" s="67" t="s">
        <v>81</v>
      </c>
      <c r="Z8" s="60">
        <v>20</v>
      </c>
      <c r="AA8" s="61" t="s">
        <v>81</v>
      </c>
      <c r="AB8" s="67" t="s">
        <v>81</v>
      </c>
      <c r="AC8" s="60">
        <v>22</v>
      </c>
      <c r="AD8" s="61" t="s">
        <v>81</v>
      </c>
      <c r="AE8" s="67" t="s">
        <v>81</v>
      </c>
      <c r="AF8" s="60">
        <v>22</v>
      </c>
      <c r="AG8" s="61" t="s">
        <v>81</v>
      </c>
      <c r="AH8" s="67" t="s">
        <v>81</v>
      </c>
      <c r="AI8" s="60">
        <v>17</v>
      </c>
      <c r="AJ8" s="61" t="s">
        <v>81</v>
      </c>
      <c r="AK8" s="67" t="s">
        <v>81</v>
      </c>
      <c r="AL8" s="142">
        <f t="shared" ref="AL8:AL28" si="1">SUM(B8,E8,H8,K8,N8,Q8,T8,W8,Z8,AC8,AF8,AI8)</f>
        <v>251</v>
      </c>
      <c r="AM8" s="142" t="s">
        <v>81</v>
      </c>
      <c r="AN8" s="190" t="s">
        <v>81</v>
      </c>
    </row>
    <row r="9" spans="1:40" s="148" customFormat="1" ht="16.2" x14ac:dyDescent="0.35">
      <c r="A9" s="57" t="s">
        <v>11</v>
      </c>
      <c r="B9" s="33">
        <v>20</v>
      </c>
      <c r="C9" s="34">
        <v>45</v>
      </c>
      <c r="D9" s="80">
        <v>39</v>
      </c>
      <c r="E9" s="81">
        <v>20</v>
      </c>
      <c r="F9" s="31">
        <v>16</v>
      </c>
      <c r="G9" s="32">
        <v>12.3</v>
      </c>
      <c r="H9" s="33">
        <v>22</v>
      </c>
      <c r="I9" s="31">
        <v>19</v>
      </c>
      <c r="J9" s="32">
        <v>23</v>
      </c>
      <c r="K9" s="33">
        <v>19</v>
      </c>
      <c r="L9" s="31">
        <v>26</v>
      </c>
      <c r="M9" s="32">
        <v>20.6</v>
      </c>
      <c r="N9" s="33">
        <v>21</v>
      </c>
      <c r="O9" s="31">
        <v>29</v>
      </c>
      <c r="P9" s="32">
        <v>15</v>
      </c>
      <c r="Q9" s="33">
        <v>20</v>
      </c>
      <c r="R9" s="31">
        <v>14</v>
      </c>
      <c r="S9" s="32">
        <v>10</v>
      </c>
      <c r="T9" s="33">
        <v>22</v>
      </c>
      <c r="U9" s="31">
        <v>27</v>
      </c>
      <c r="V9" s="32">
        <v>10.1</v>
      </c>
      <c r="W9" s="33">
        <v>22</v>
      </c>
      <c r="X9" s="31">
        <v>17</v>
      </c>
      <c r="Y9" s="32">
        <v>7.6</v>
      </c>
      <c r="Z9" s="33">
        <v>20</v>
      </c>
      <c r="AA9" s="31">
        <v>50</v>
      </c>
      <c r="AB9" s="32">
        <v>29</v>
      </c>
      <c r="AC9" s="33">
        <v>23</v>
      </c>
      <c r="AD9" s="31">
        <v>42</v>
      </c>
      <c r="AE9" s="32">
        <v>57</v>
      </c>
      <c r="AF9" s="33">
        <v>21</v>
      </c>
      <c r="AG9" s="31">
        <v>34</v>
      </c>
      <c r="AH9" s="32">
        <v>38</v>
      </c>
      <c r="AI9" s="33">
        <v>19</v>
      </c>
      <c r="AJ9" s="31">
        <v>20</v>
      </c>
      <c r="AK9" s="32">
        <v>23</v>
      </c>
      <c r="AL9" s="101">
        <f t="shared" si="1"/>
        <v>249</v>
      </c>
      <c r="AM9" s="101">
        <f t="shared" ref="AM9:AN12" si="2">SUM(C9,F9,I9,L9,O9,R9,U9,X9,AA9,AD9,AG9,AJ9)</f>
        <v>339</v>
      </c>
      <c r="AN9" s="191">
        <f t="shared" si="2"/>
        <v>284.60000000000002</v>
      </c>
    </row>
    <row r="10" spans="1:40" s="147" customFormat="1" ht="16.2" x14ac:dyDescent="0.35">
      <c r="A10" s="63" t="s">
        <v>12</v>
      </c>
      <c r="B10" s="125">
        <v>22</v>
      </c>
      <c r="C10" s="61">
        <v>11</v>
      </c>
      <c r="D10" s="67">
        <v>9.9</v>
      </c>
      <c r="E10" s="126">
        <v>20</v>
      </c>
      <c r="F10" s="61">
        <v>22</v>
      </c>
      <c r="G10" s="67">
        <v>17</v>
      </c>
      <c r="H10" s="125">
        <v>19</v>
      </c>
      <c r="I10" s="73">
        <v>4</v>
      </c>
      <c r="J10" s="67">
        <v>0.8</v>
      </c>
      <c r="K10" s="125">
        <v>19</v>
      </c>
      <c r="L10" s="73">
        <v>7</v>
      </c>
      <c r="M10" s="67">
        <v>3.6</v>
      </c>
      <c r="N10" s="125">
        <v>21</v>
      </c>
      <c r="O10" s="61">
        <v>30</v>
      </c>
      <c r="P10" s="67">
        <v>6.4</v>
      </c>
      <c r="Q10" s="125">
        <v>21</v>
      </c>
      <c r="R10" s="61">
        <v>13</v>
      </c>
      <c r="S10" s="67">
        <v>6</v>
      </c>
      <c r="T10" s="125">
        <v>22</v>
      </c>
      <c r="U10" s="61">
        <v>7</v>
      </c>
      <c r="V10" s="67">
        <v>3.4</v>
      </c>
      <c r="W10" s="125">
        <v>22</v>
      </c>
      <c r="X10" s="61">
        <v>8</v>
      </c>
      <c r="Y10" s="67">
        <v>3.6</v>
      </c>
      <c r="Z10" s="125">
        <v>20</v>
      </c>
      <c r="AA10" s="61">
        <v>8</v>
      </c>
      <c r="AB10" s="67">
        <v>2.5</v>
      </c>
      <c r="AC10" s="125">
        <v>21</v>
      </c>
      <c r="AD10" s="61">
        <v>0</v>
      </c>
      <c r="AE10" s="67">
        <v>0</v>
      </c>
      <c r="AF10" s="125">
        <v>20</v>
      </c>
      <c r="AG10" s="61">
        <v>7</v>
      </c>
      <c r="AH10" s="67">
        <v>2.4</v>
      </c>
      <c r="AI10" s="125">
        <v>17</v>
      </c>
      <c r="AJ10" s="61">
        <v>7</v>
      </c>
      <c r="AK10" s="67">
        <v>1.2</v>
      </c>
      <c r="AL10" s="142">
        <f t="shared" si="1"/>
        <v>244</v>
      </c>
      <c r="AM10" s="142">
        <f t="shared" si="2"/>
        <v>124</v>
      </c>
      <c r="AN10" s="190">
        <f t="shared" si="2"/>
        <v>56.800000000000004</v>
      </c>
    </row>
    <row r="11" spans="1:40" s="149" customFormat="1" ht="16.2" x14ac:dyDescent="0.35">
      <c r="A11" s="57" t="s">
        <v>13</v>
      </c>
      <c r="B11" s="121">
        <v>22</v>
      </c>
      <c r="C11" s="34" t="s">
        <v>82</v>
      </c>
      <c r="D11" s="32" t="s">
        <v>82</v>
      </c>
      <c r="E11" s="123">
        <v>20</v>
      </c>
      <c r="F11" s="34" t="s">
        <v>82</v>
      </c>
      <c r="G11" s="32" t="s">
        <v>82</v>
      </c>
      <c r="H11" s="121">
        <v>20</v>
      </c>
      <c r="I11" s="34" t="s">
        <v>82</v>
      </c>
      <c r="J11" s="32" t="s">
        <v>82</v>
      </c>
      <c r="K11" s="121">
        <v>18</v>
      </c>
      <c r="L11" s="34" t="s">
        <v>82</v>
      </c>
      <c r="M11" s="32" t="s">
        <v>82</v>
      </c>
      <c r="N11" s="121">
        <v>20</v>
      </c>
      <c r="O11" s="34" t="s">
        <v>82</v>
      </c>
      <c r="P11" s="32" t="s">
        <v>82</v>
      </c>
      <c r="Q11" s="121">
        <v>21</v>
      </c>
      <c r="R11" s="34" t="s">
        <v>82</v>
      </c>
      <c r="S11" s="32" t="s">
        <v>82</v>
      </c>
      <c r="T11" s="121">
        <v>22</v>
      </c>
      <c r="U11" s="34" t="s">
        <v>82</v>
      </c>
      <c r="V11" s="32" t="s">
        <v>82</v>
      </c>
      <c r="W11" s="121">
        <v>23</v>
      </c>
      <c r="X11" s="34" t="s">
        <v>82</v>
      </c>
      <c r="Y11" s="32" t="s">
        <v>82</v>
      </c>
      <c r="Z11" s="121">
        <v>18</v>
      </c>
      <c r="AA11" s="34" t="s">
        <v>82</v>
      </c>
      <c r="AB11" s="32" t="s">
        <v>82</v>
      </c>
      <c r="AC11" s="121">
        <v>23</v>
      </c>
      <c r="AD11" s="34">
        <v>6</v>
      </c>
      <c r="AE11" s="32">
        <v>1.6</v>
      </c>
      <c r="AF11" s="121">
        <v>22</v>
      </c>
      <c r="AG11" s="34" t="s">
        <v>82</v>
      </c>
      <c r="AH11" s="32" t="s">
        <v>82</v>
      </c>
      <c r="AI11" s="121">
        <v>17</v>
      </c>
      <c r="AJ11" s="34" t="s">
        <v>82</v>
      </c>
      <c r="AK11" s="32" t="s">
        <v>82</v>
      </c>
      <c r="AL11" s="101">
        <f t="shared" si="1"/>
        <v>246</v>
      </c>
      <c r="AM11" s="101">
        <f t="shared" si="2"/>
        <v>6</v>
      </c>
      <c r="AN11" s="191">
        <f t="shared" si="2"/>
        <v>1.6</v>
      </c>
    </row>
    <row r="12" spans="1:40" s="147" customFormat="1" ht="16.2" x14ac:dyDescent="0.35">
      <c r="A12" s="63" t="s">
        <v>14</v>
      </c>
      <c r="B12" s="60">
        <v>22</v>
      </c>
      <c r="C12" s="61">
        <v>758175</v>
      </c>
      <c r="D12" s="67">
        <v>99550.799999999988</v>
      </c>
      <c r="E12" s="70">
        <v>20</v>
      </c>
      <c r="F12" s="61">
        <v>772904</v>
      </c>
      <c r="G12" s="67">
        <v>101213.9</v>
      </c>
      <c r="H12" s="60">
        <v>21</v>
      </c>
      <c r="I12" s="61">
        <v>784968</v>
      </c>
      <c r="J12" s="67">
        <v>114672.2</v>
      </c>
      <c r="K12" s="60">
        <v>20</v>
      </c>
      <c r="L12" s="61">
        <v>703043</v>
      </c>
      <c r="M12" s="67">
        <v>130775.6</v>
      </c>
      <c r="N12" s="60">
        <v>23</v>
      </c>
      <c r="O12" s="61">
        <v>965965</v>
      </c>
      <c r="P12" s="67">
        <v>172347.5</v>
      </c>
      <c r="Q12" s="60">
        <v>21</v>
      </c>
      <c r="R12" s="61">
        <v>969188</v>
      </c>
      <c r="S12" s="67">
        <v>132285.80000000002</v>
      </c>
      <c r="T12" s="60">
        <v>22</v>
      </c>
      <c r="U12" s="61">
        <v>966563</v>
      </c>
      <c r="V12" s="67">
        <v>81519.399999999994</v>
      </c>
      <c r="W12" s="60">
        <v>23</v>
      </c>
      <c r="X12" s="61">
        <v>961531</v>
      </c>
      <c r="Y12" s="67">
        <v>79971.5</v>
      </c>
      <c r="Z12" s="60">
        <v>20</v>
      </c>
      <c r="AA12" s="61">
        <v>934513</v>
      </c>
      <c r="AB12" s="67">
        <v>95217.2</v>
      </c>
      <c r="AC12" s="60">
        <v>23</v>
      </c>
      <c r="AD12" s="61">
        <v>1176001</v>
      </c>
      <c r="AE12" s="67">
        <v>112456.90000000001</v>
      </c>
      <c r="AF12" s="60">
        <v>22</v>
      </c>
      <c r="AG12" s="61">
        <v>1109567</v>
      </c>
      <c r="AH12" s="67">
        <v>111113.90000000001</v>
      </c>
      <c r="AI12" s="60">
        <v>20</v>
      </c>
      <c r="AJ12" s="61">
        <v>874375</v>
      </c>
      <c r="AK12" s="67">
        <v>103885.4</v>
      </c>
      <c r="AL12" s="142">
        <f t="shared" si="1"/>
        <v>257</v>
      </c>
      <c r="AM12" s="142">
        <f t="shared" si="2"/>
        <v>10976793</v>
      </c>
      <c r="AN12" s="190">
        <f t="shared" si="2"/>
        <v>1335010.0999999999</v>
      </c>
    </row>
    <row r="13" spans="1:40" s="150" customFormat="1" ht="16.2" x14ac:dyDescent="0.35">
      <c r="A13" s="57" t="s">
        <v>15</v>
      </c>
      <c r="B13" s="121">
        <v>22</v>
      </c>
      <c r="C13" s="33" t="s">
        <v>82</v>
      </c>
      <c r="D13" s="122" t="s">
        <v>82</v>
      </c>
      <c r="E13" s="123">
        <v>20</v>
      </c>
      <c r="F13" s="33" t="s">
        <v>82</v>
      </c>
      <c r="G13" s="122" t="s">
        <v>82</v>
      </c>
      <c r="H13" s="121">
        <v>21</v>
      </c>
      <c r="I13" s="33" t="s">
        <v>82</v>
      </c>
      <c r="J13" s="122" t="s">
        <v>82</v>
      </c>
      <c r="K13" s="121">
        <v>20</v>
      </c>
      <c r="L13" s="33" t="s">
        <v>82</v>
      </c>
      <c r="M13" s="122" t="s">
        <v>82</v>
      </c>
      <c r="N13" s="121">
        <v>21</v>
      </c>
      <c r="O13" s="33" t="s">
        <v>82</v>
      </c>
      <c r="P13" s="122" t="s">
        <v>82</v>
      </c>
      <c r="Q13" s="121">
        <v>21</v>
      </c>
      <c r="R13" s="33" t="s">
        <v>82</v>
      </c>
      <c r="S13" s="122" t="s">
        <v>82</v>
      </c>
      <c r="T13" s="121">
        <v>20</v>
      </c>
      <c r="U13" s="33" t="s">
        <v>82</v>
      </c>
      <c r="V13" s="122" t="s">
        <v>82</v>
      </c>
      <c r="W13" s="121">
        <v>23</v>
      </c>
      <c r="X13" s="33" t="s">
        <v>82</v>
      </c>
      <c r="Y13" s="122" t="s">
        <v>82</v>
      </c>
      <c r="Z13" s="121">
        <v>19</v>
      </c>
      <c r="AA13" s="33" t="s">
        <v>82</v>
      </c>
      <c r="AB13" s="122" t="s">
        <v>82</v>
      </c>
      <c r="AC13" s="121">
        <v>23</v>
      </c>
      <c r="AD13" s="33" t="s">
        <v>82</v>
      </c>
      <c r="AE13" s="122" t="s">
        <v>82</v>
      </c>
      <c r="AF13" s="121">
        <v>22</v>
      </c>
      <c r="AG13" s="33" t="s">
        <v>82</v>
      </c>
      <c r="AH13" s="122" t="s">
        <v>82</v>
      </c>
      <c r="AI13" s="121">
        <v>17</v>
      </c>
      <c r="AJ13" s="33" t="s">
        <v>82</v>
      </c>
      <c r="AK13" s="122" t="s">
        <v>82</v>
      </c>
      <c r="AL13" s="101">
        <f t="shared" si="1"/>
        <v>249</v>
      </c>
      <c r="AM13" s="101" t="s">
        <v>82</v>
      </c>
      <c r="AN13" s="191" t="s">
        <v>82</v>
      </c>
    </row>
    <row r="14" spans="1:40" s="147" customFormat="1" ht="16.2" x14ac:dyDescent="0.35">
      <c r="A14" s="63" t="s">
        <v>16</v>
      </c>
      <c r="B14" s="60">
        <v>22</v>
      </c>
      <c r="C14" s="61" t="s">
        <v>81</v>
      </c>
      <c r="D14" s="67" t="s">
        <v>81</v>
      </c>
      <c r="E14" s="70">
        <v>20</v>
      </c>
      <c r="F14" s="61" t="s">
        <v>81</v>
      </c>
      <c r="G14" s="67" t="s">
        <v>81</v>
      </c>
      <c r="H14" s="60">
        <v>21</v>
      </c>
      <c r="I14" s="61" t="s">
        <v>81</v>
      </c>
      <c r="J14" s="67" t="s">
        <v>81</v>
      </c>
      <c r="K14" s="60">
        <v>20</v>
      </c>
      <c r="L14" s="61" t="s">
        <v>81</v>
      </c>
      <c r="M14" s="67" t="s">
        <v>81</v>
      </c>
      <c r="N14" s="60">
        <v>19</v>
      </c>
      <c r="O14" s="61" t="s">
        <v>81</v>
      </c>
      <c r="P14" s="67" t="s">
        <v>81</v>
      </c>
      <c r="Q14" s="60">
        <v>21</v>
      </c>
      <c r="R14" s="61" t="s">
        <v>81</v>
      </c>
      <c r="S14" s="67" t="s">
        <v>81</v>
      </c>
      <c r="T14" s="60">
        <v>22</v>
      </c>
      <c r="U14" s="61" t="s">
        <v>81</v>
      </c>
      <c r="V14" s="67" t="s">
        <v>81</v>
      </c>
      <c r="W14" s="60">
        <v>22</v>
      </c>
      <c r="X14" s="61" t="s">
        <v>81</v>
      </c>
      <c r="Y14" s="67" t="s">
        <v>81</v>
      </c>
      <c r="Z14" s="60">
        <v>20</v>
      </c>
      <c r="AA14" s="61" t="s">
        <v>81</v>
      </c>
      <c r="AB14" s="67" t="s">
        <v>81</v>
      </c>
      <c r="AC14" s="60">
        <v>22</v>
      </c>
      <c r="AD14" s="61" t="s">
        <v>81</v>
      </c>
      <c r="AE14" s="67" t="s">
        <v>81</v>
      </c>
      <c r="AF14" s="60">
        <v>21</v>
      </c>
      <c r="AG14" s="61" t="s">
        <v>81</v>
      </c>
      <c r="AH14" s="67" t="s">
        <v>81</v>
      </c>
      <c r="AI14" s="60">
        <v>17</v>
      </c>
      <c r="AJ14" s="61" t="s">
        <v>81</v>
      </c>
      <c r="AK14" s="67" t="s">
        <v>81</v>
      </c>
      <c r="AL14" s="142">
        <f t="shared" si="1"/>
        <v>247</v>
      </c>
      <c r="AM14" s="142" t="s">
        <v>81</v>
      </c>
      <c r="AN14" s="190" t="s">
        <v>81</v>
      </c>
    </row>
    <row r="15" spans="1:40" s="150" customFormat="1" ht="16.2" x14ac:dyDescent="0.35">
      <c r="A15" s="57" t="s">
        <v>17</v>
      </c>
      <c r="B15" s="121">
        <v>22</v>
      </c>
      <c r="C15" s="31">
        <v>2</v>
      </c>
      <c r="D15" s="122">
        <v>0.2</v>
      </c>
      <c r="E15" s="123">
        <v>19</v>
      </c>
      <c r="F15" s="31">
        <v>3</v>
      </c>
      <c r="G15" s="122">
        <v>3.6</v>
      </c>
      <c r="H15" s="121">
        <v>21</v>
      </c>
      <c r="I15" s="31">
        <v>2</v>
      </c>
      <c r="J15" s="122">
        <v>20.399999999999999</v>
      </c>
      <c r="K15" s="121">
        <v>17</v>
      </c>
      <c r="L15" s="31">
        <v>15</v>
      </c>
      <c r="M15" s="122">
        <v>1.1000000000000001</v>
      </c>
      <c r="N15" s="121">
        <v>21</v>
      </c>
      <c r="O15" s="31">
        <v>23</v>
      </c>
      <c r="P15" s="122">
        <v>3.4</v>
      </c>
      <c r="Q15" s="121">
        <v>21</v>
      </c>
      <c r="R15" s="31">
        <v>13</v>
      </c>
      <c r="S15" s="122">
        <v>2</v>
      </c>
      <c r="T15" s="121">
        <v>21</v>
      </c>
      <c r="U15" s="31">
        <v>8</v>
      </c>
      <c r="V15" s="122">
        <v>1.3</v>
      </c>
      <c r="W15" s="121">
        <v>22</v>
      </c>
      <c r="X15" s="31">
        <v>5</v>
      </c>
      <c r="Y15" s="122">
        <v>1.6</v>
      </c>
      <c r="Z15" s="121">
        <v>20</v>
      </c>
      <c r="AA15" s="31">
        <v>16</v>
      </c>
      <c r="AB15" s="122">
        <v>4.2</v>
      </c>
      <c r="AC15" s="121">
        <v>22</v>
      </c>
      <c r="AD15" s="31">
        <v>23</v>
      </c>
      <c r="AE15" s="122">
        <v>7.8</v>
      </c>
      <c r="AF15" s="121">
        <v>22</v>
      </c>
      <c r="AG15" s="31">
        <v>5</v>
      </c>
      <c r="AH15" s="122">
        <v>0.4</v>
      </c>
      <c r="AI15" s="121">
        <v>18</v>
      </c>
      <c r="AJ15" s="31">
        <v>0</v>
      </c>
      <c r="AK15" s="122">
        <v>0</v>
      </c>
      <c r="AL15" s="101">
        <f t="shared" si="1"/>
        <v>246</v>
      </c>
      <c r="AM15" s="101">
        <f>SUM(C15,F15,I15,L15,O15,R15,U15,X15,AA15,AD15,AG15,AJ15)</f>
        <v>115</v>
      </c>
      <c r="AN15" s="191">
        <f>SUM(D15,G15,J15,M15,P15,S15,V15,Y15,AB15,AE15,AH15,AK15)</f>
        <v>46</v>
      </c>
    </row>
    <row r="16" spans="1:40" s="147" customFormat="1" ht="16.2" x14ac:dyDescent="0.35">
      <c r="A16" s="63" t="s">
        <v>18</v>
      </c>
      <c r="B16" s="60">
        <v>22</v>
      </c>
      <c r="C16" s="61">
        <v>45699</v>
      </c>
      <c r="D16" s="67">
        <v>2563.8000000000002</v>
      </c>
      <c r="E16" s="70">
        <v>20</v>
      </c>
      <c r="F16" s="61">
        <v>71206</v>
      </c>
      <c r="G16" s="67">
        <v>3194.2</v>
      </c>
      <c r="H16" s="60">
        <v>22</v>
      </c>
      <c r="I16" s="61">
        <v>71020</v>
      </c>
      <c r="J16" s="67">
        <v>3903.2</v>
      </c>
      <c r="K16" s="60">
        <v>21</v>
      </c>
      <c r="L16" s="61">
        <v>61226</v>
      </c>
      <c r="M16" s="67">
        <v>2551.6999999999998</v>
      </c>
      <c r="N16" s="60">
        <v>23</v>
      </c>
      <c r="O16" s="61">
        <v>70575</v>
      </c>
      <c r="P16" s="67">
        <v>2825</v>
      </c>
      <c r="Q16" s="60">
        <v>21</v>
      </c>
      <c r="R16" s="61">
        <v>70372</v>
      </c>
      <c r="S16" s="67">
        <v>2676.6</v>
      </c>
      <c r="T16" s="60">
        <v>22</v>
      </c>
      <c r="U16" s="61">
        <v>66200</v>
      </c>
      <c r="V16" s="67">
        <v>2499.9</v>
      </c>
      <c r="W16" s="60">
        <v>23</v>
      </c>
      <c r="X16" s="61">
        <v>74918</v>
      </c>
      <c r="Y16" s="67">
        <v>2881.9</v>
      </c>
      <c r="Z16" s="60">
        <v>20</v>
      </c>
      <c r="AA16" s="61">
        <v>61307</v>
      </c>
      <c r="AB16" s="67">
        <v>2313.6999999999998</v>
      </c>
      <c r="AC16" s="60">
        <v>23</v>
      </c>
      <c r="AD16" s="61">
        <v>81108</v>
      </c>
      <c r="AE16" s="67">
        <v>3211.5</v>
      </c>
      <c r="AF16" s="60">
        <v>22</v>
      </c>
      <c r="AG16" s="61">
        <v>68038</v>
      </c>
      <c r="AH16" s="67">
        <v>2547.5</v>
      </c>
      <c r="AI16" s="60">
        <v>19</v>
      </c>
      <c r="AJ16" s="61">
        <v>54656</v>
      </c>
      <c r="AK16" s="67">
        <v>1857.2</v>
      </c>
      <c r="AL16" s="142">
        <f t="shared" si="1"/>
        <v>258</v>
      </c>
      <c r="AM16" s="142">
        <f>SUM(C16,F16,I16,L16,O16,R16,U16,X16,AA16,AD16,AG16,AJ16)</f>
        <v>796325</v>
      </c>
      <c r="AN16" s="190">
        <f>SUM(D16,G16,J16,M16,P16,S16,V16,Y16,AB16,AE16,AH16,AK16)</f>
        <v>33026.200000000004</v>
      </c>
    </row>
    <row r="17" spans="1:40" s="150" customFormat="1" ht="16.2" x14ac:dyDescent="0.35">
      <c r="A17" s="57" t="s">
        <v>19</v>
      </c>
      <c r="B17" s="33">
        <v>22</v>
      </c>
      <c r="C17" s="31" t="s">
        <v>81</v>
      </c>
      <c r="D17" s="32" t="s">
        <v>81</v>
      </c>
      <c r="E17" s="81">
        <v>20</v>
      </c>
      <c r="F17" s="31" t="s">
        <v>81</v>
      </c>
      <c r="G17" s="32" t="s">
        <v>81</v>
      </c>
      <c r="H17" s="33">
        <v>21</v>
      </c>
      <c r="I17" s="31" t="s">
        <v>81</v>
      </c>
      <c r="J17" s="32" t="s">
        <v>81</v>
      </c>
      <c r="K17" s="33">
        <v>20</v>
      </c>
      <c r="L17" s="31" t="s">
        <v>81</v>
      </c>
      <c r="M17" s="32" t="s">
        <v>81</v>
      </c>
      <c r="N17" s="33">
        <v>23</v>
      </c>
      <c r="O17" s="31" t="s">
        <v>81</v>
      </c>
      <c r="P17" s="32" t="s">
        <v>81</v>
      </c>
      <c r="Q17" s="33">
        <v>21</v>
      </c>
      <c r="R17" s="31" t="s">
        <v>81</v>
      </c>
      <c r="S17" s="32" t="s">
        <v>81</v>
      </c>
      <c r="T17" s="33">
        <v>22</v>
      </c>
      <c r="U17" s="31" t="s">
        <v>81</v>
      </c>
      <c r="V17" s="32" t="s">
        <v>81</v>
      </c>
      <c r="W17" s="33">
        <v>23</v>
      </c>
      <c r="X17" s="31" t="s">
        <v>81</v>
      </c>
      <c r="Y17" s="32" t="s">
        <v>81</v>
      </c>
      <c r="Z17" s="33">
        <v>20</v>
      </c>
      <c r="AA17" s="31" t="s">
        <v>81</v>
      </c>
      <c r="AB17" s="32" t="s">
        <v>81</v>
      </c>
      <c r="AC17" s="33">
        <v>23</v>
      </c>
      <c r="AD17" s="31" t="s">
        <v>81</v>
      </c>
      <c r="AE17" s="32" t="s">
        <v>81</v>
      </c>
      <c r="AF17" s="33">
        <v>22</v>
      </c>
      <c r="AG17" s="31" t="s">
        <v>81</v>
      </c>
      <c r="AH17" s="32" t="s">
        <v>81</v>
      </c>
      <c r="AI17" s="33">
        <v>19</v>
      </c>
      <c r="AJ17" s="31" t="s">
        <v>81</v>
      </c>
      <c r="AK17" s="32" t="s">
        <v>81</v>
      </c>
      <c r="AL17" s="101">
        <f t="shared" si="1"/>
        <v>256</v>
      </c>
      <c r="AM17" s="101" t="s">
        <v>81</v>
      </c>
      <c r="AN17" s="191" t="s">
        <v>81</v>
      </c>
    </row>
    <row r="18" spans="1:40" s="147" customFormat="1" ht="16.2" x14ac:dyDescent="0.35">
      <c r="A18" s="63" t="s">
        <v>20</v>
      </c>
      <c r="B18" s="60">
        <v>22</v>
      </c>
      <c r="C18" s="61">
        <v>10297</v>
      </c>
      <c r="D18" s="67">
        <v>2556</v>
      </c>
      <c r="E18" s="70">
        <v>20</v>
      </c>
      <c r="F18" s="61">
        <v>11850</v>
      </c>
      <c r="G18" s="67">
        <v>2856</v>
      </c>
      <c r="H18" s="60">
        <v>21</v>
      </c>
      <c r="I18" s="61">
        <v>18774</v>
      </c>
      <c r="J18" s="67">
        <v>4877</v>
      </c>
      <c r="K18" s="60">
        <v>20</v>
      </c>
      <c r="L18" s="61">
        <v>17510</v>
      </c>
      <c r="M18" s="67">
        <v>3656</v>
      </c>
      <c r="N18" s="60">
        <v>22</v>
      </c>
      <c r="O18" s="61">
        <v>19388</v>
      </c>
      <c r="P18" s="67">
        <v>5040</v>
      </c>
      <c r="Q18" s="60">
        <v>21</v>
      </c>
      <c r="R18" s="61">
        <v>19226</v>
      </c>
      <c r="S18" s="67">
        <v>5496</v>
      </c>
      <c r="T18" s="60">
        <v>22</v>
      </c>
      <c r="U18" s="61">
        <v>10042</v>
      </c>
      <c r="V18" s="67">
        <v>2142</v>
      </c>
      <c r="W18" s="60">
        <v>23</v>
      </c>
      <c r="X18" s="61">
        <v>13216</v>
      </c>
      <c r="Y18" s="67">
        <v>2203</v>
      </c>
      <c r="Z18" s="60">
        <v>20</v>
      </c>
      <c r="AA18" s="61">
        <v>16854</v>
      </c>
      <c r="AB18" s="67">
        <v>4592</v>
      </c>
      <c r="AC18" s="60">
        <v>23</v>
      </c>
      <c r="AD18" s="61">
        <v>10725</v>
      </c>
      <c r="AE18" s="67">
        <v>1995</v>
      </c>
      <c r="AF18" s="60">
        <v>22</v>
      </c>
      <c r="AG18" s="61">
        <v>11237</v>
      </c>
      <c r="AH18" s="67">
        <v>1919</v>
      </c>
      <c r="AI18" s="60">
        <v>19</v>
      </c>
      <c r="AJ18" s="61">
        <v>25948</v>
      </c>
      <c r="AK18" s="67">
        <v>7873</v>
      </c>
      <c r="AL18" s="142">
        <f t="shared" si="1"/>
        <v>255</v>
      </c>
      <c r="AM18" s="142">
        <f>SUM(C18,F18,I18,L18,O18,R18,U18,X18,AA18,AD18,AG18,AJ18)</f>
        <v>185067</v>
      </c>
      <c r="AN18" s="190">
        <f>SUM(D18,G18,J18,M18,P18,S18,V18,Y18,AB18,AE18,AH18,AK18)</f>
        <v>45205</v>
      </c>
    </row>
    <row r="19" spans="1:40" s="150" customFormat="1" ht="16.2" x14ac:dyDescent="0.35">
      <c r="A19" s="57" t="s">
        <v>21</v>
      </c>
      <c r="B19" s="33">
        <v>22</v>
      </c>
      <c r="C19" s="31">
        <v>6721</v>
      </c>
      <c r="D19" s="32">
        <v>2222.1</v>
      </c>
      <c r="E19" s="81">
        <v>20</v>
      </c>
      <c r="F19" s="31">
        <v>5696</v>
      </c>
      <c r="G19" s="32">
        <v>1829.7</v>
      </c>
      <c r="H19" s="33">
        <v>20</v>
      </c>
      <c r="I19" s="31">
        <v>5428</v>
      </c>
      <c r="J19" s="32">
        <v>1641.9</v>
      </c>
      <c r="K19" s="33">
        <v>20</v>
      </c>
      <c r="L19" s="31">
        <v>5220</v>
      </c>
      <c r="M19" s="32">
        <v>1541.7</v>
      </c>
      <c r="N19" s="33">
        <v>22</v>
      </c>
      <c r="O19" s="31">
        <v>5972</v>
      </c>
      <c r="P19" s="32">
        <v>2526.5</v>
      </c>
      <c r="Q19" s="33">
        <v>20</v>
      </c>
      <c r="R19" s="31">
        <v>4960</v>
      </c>
      <c r="S19" s="32">
        <v>1980.1</v>
      </c>
      <c r="T19" s="33">
        <v>22</v>
      </c>
      <c r="U19" s="31">
        <v>5350</v>
      </c>
      <c r="V19" s="32">
        <v>1905.5</v>
      </c>
      <c r="W19" s="33">
        <v>23</v>
      </c>
      <c r="X19" s="31">
        <v>5581</v>
      </c>
      <c r="Y19" s="32">
        <v>1467.3</v>
      </c>
      <c r="Z19" s="33">
        <v>20</v>
      </c>
      <c r="AA19" s="31">
        <v>4434</v>
      </c>
      <c r="AB19" s="32">
        <v>1353.7</v>
      </c>
      <c r="AC19" s="33">
        <v>23</v>
      </c>
      <c r="AD19" s="31">
        <v>6676</v>
      </c>
      <c r="AE19" s="32">
        <v>2015.2</v>
      </c>
      <c r="AF19" s="33">
        <v>22</v>
      </c>
      <c r="AG19" s="31">
        <v>6842</v>
      </c>
      <c r="AH19" s="32">
        <v>1625.7</v>
      </c>
      <c r="AI19" s="33">
        <v>19</v>
      </c>
      <c r="AJ19" s="31">
        <v>5211</v>
      </c>
      <c r="AK19" s="32">
        <v>877.4</v>
      </c>
      <c r="AL19" s="101">
        <f t="shared" si="1"/>
        <v>253</v>
      </c>
      <c r="AM19" s="101">
        <f>SUM(C19,F19,I19,L19,O19,R19,U19,X19,AA19,AD19,AG19,AJ19)</f>
        <v>68091</v>
      </c>
      <c r="AN19" s="191">
        <f>SUM(D19,G19,J19,M19,P19,S19,V19,Y19,AB19,AE19,AH19,AK19)</f>
        <v>20986.800000000003</v>
      </c>
    </row>
    <row r="20" spans="1:40" s="147" customFormat="1" ht="16.2" x14ac:dyDescent="0.35">
      <c r="A20" s="63" t="s">
        <v>22</v>
      </c>
      <c r="B20" s="60">
        <v>21</v>
      </c>
      <c r="C20" s="61" t="s">
        <v>82</v>
      </c>
      <c r="D20" s="67" t="s">
        <v>82</v>
      </c>
      <c r="E20" s="70">
        <v>19</v>
      </c>
      <c r="F20" s="61" t="s">
        <v>82</v>
      </c>
      <c r="G20" s="67" t="s">
        <v>82</v>
      </c>
      <c r="H20" s="60">
        <v>21</v>
      </c>
      <c r="I20" s="61" t="s">
        <v>82</v>
      </c>
      <c r="J20" s="67" t="s">
        <v>82</v>
      </c>
      <c r="K20" s="60">
        <v>19</v>
      </c>
      <c r="L20" s="61" t="s">
        <v>82</v>
      </c>
      <c r="M20" s="67" t="s">
        <v>82</v>
      </c>
      <c r="N20" s="60">
        <v>21</v>
      </c>
      <c r="O20" s="61" t="s">
        <v>82</v>
      </c>
      <c r="P20" s="67" t="s">
        <v>82</v>
      </c>
      <c r="Q20" s="60">
        <v>20</v>
      </c>
      <c r="R20" s="61" t="s">
        <v>82</v>
      </c>
      <c r="S20" s="67" t="s">
        <v>82</v>
      </c>
      <c r="T20" s="60">
        <v>22</v>
      </c>
      <c r="U20" s="61" t="s">
        <v>82</v>
      </c>
      <c r="V20" s="67" t="s">
        <v>82</v>
      </c>
      <c r="W20" s="60">
        <v>22</v>
      </c>
      <c r="X20" s="61" t="s">
        <v>81</v>
      </c>
      <c r="Y20" s="67" t="s">
        <v>81</v>
      </c>
      <c r="Z20" s="60">
        <v>20</v>
      </c>
      <c r="AA20" s="68" t="s">
        <v>81</v>
      </c>
      <c r="AB20" s="67" t="s">
        <v>81</v>
      </c>
      <c r="AC20" s="60">
        <v>22</v>
      </c>
      <c r="AD20" s="61" t="s">
        <v>81</v>
      </c>
      <c r="AE20" s="67" t="s">
        <v>81</v>
      </c>
      <c r="AF20" s="60">
        <v>21</v>
      </c>
      <c r="AG20" s="61" t="s">
        <v>81</v>
      </c>
      <c r="AH20" s="67" t="s">
        <v>81</v>
      </c>
      <c r="AI20" s="60">
        <v>17</v>
      </c>
      <c r="AJ20" s="61" t="s">
        <v>81</v>
      </c>
      <c r="AK20" s="67" t="s">
        <v>81</v>
      </c>
      <c r="AL20" s="142">
        <f t="shared" si="1"/>
        <v>245</v>
      </c>
      <c r="AM20" s="142" t="s">
        <v>81</v>
      </c>
      <c r="AN20" s="190" t="s">
        <v>81</v>
      </c>
    </row>
    <row r="21" spans="1:40" s="150" customFormat="1" ht="16.2" x14ac:dyDescent="0.35">
      <c r="A21" s="57" t="s">
        <v>24</v>
      </c>
      <c r="B21" s="121">
        <v>22</v>
      </c>
      <c r="C21" s="34">
        <v>1482000</v>
      </c>
      <c r="D21" s="32">
        <v>68041</v>
      </c>
      <c r="E21" s="123">
        <v>20</v>
      </c>
      <c r="F21" s="34">
        <v>1271000</v>
      </c>
      <c r="G21" s="32">
        <v>51504</v>
      </c>
      <c r="H21" s="121">
        <v>21</v>
      </c>
      <c r="I21" s="34">
        <v>1226000</v>
      </c>
      <c r="J21" s="32">
        <v>55089</v>
      </c>
      <c r="K21" s="121">
        <v>22</v>
      </c>
      <c r="L21" s="34">
        <v>1330000</v>
      </c>
      <c r="M21" s="32">
        <v>113945</v>
      </c>
      <c r="N21" s="121">
        <v>21</v>
      </c>
      <c r="O21" s="34">
        <v>1437000</v>
      </c>
      <c r="P21" s="32">
        <v>106640</v>
      </c>
      <c r="Q21" s="121">
        <v>21</v>
      </c>
      <c r="R21" s="34">
        <v>1236000</v>
      </c>
      <c r="S21" s="32">
        <v>65910</v>
      </c>
      <c r="T21" s="121">
        <v>22</v>
      </c>
      <c r="U21" s="34">
        <v>1170000</v>
      </c>
      <c r="V21" s="32">
        <v>50620</v>
      </c>
      <c r="W21" s="121">
        <v>22</v>
      </c>
      <c r="X21" s="34">
        <v>1177000</v>
      </c>
      <c r="Y21" s="32">
        <v>66732</v>
      </c>
      <c r="Z21" s="121">
        <v>20</v>
      </c>
      <c r="AA21" s="34">
        <v>1085000</v>
      </c>
      <c r="AB21" s="32">
        <v>44242</v>
      </c>
      <c r="AC21" s="121">
        <v>23</v>
      </c>
      <c r="AD21" s="34">
        <v>1429000</v>
      </c>
      <c r="AE21" s="32">
        <v>60943</v>
      </c>
      <c r="AF21" s="121">
        <v>22</v>
      </c>
      <c r="AG21" s="34">
        <v>1250000</v>
      </c>
      <c r="AH21" s="32">
        <v>61260</v>
      </c>
      <c r="AI21" s="121">
        <v>18</v>
      </c>
      <c r="AJ21" s="34">
        <v>917000</v>
      </c>
      <c r="AK21" s="32">
        <v>34913</v>
      </c>
      <c r="AL21" s="101">
        <f t="shared" si="1"/>
        <v>254</v>
      </c>
      <c r="AM21" s="101">
        <f>SUM(C21,F21,I21,L21,O21,R21,U21,X21,AA21,AD21,AG21,AJ21)</f>
        <v>15010000</v>
      </c>
      <c r="AN21" s="191">
        <f>SUM(D21,G21,J21,M21,P21,S21,V21,Y21,AB21,AE21,AH21,AK21)</f>
        <v>779839</v>
      </c>
    </row>
    <row r="22" spans="1:40" s="147" customFormat="1" ht="16.2" x14ac:dyDescent="0.35">
      <c r="A22" s="63" t="s">
        <v>25</v>
      </c>
      <c r="B22" s="60">
        <v>22</v>
      </c>
      <c r="C22" s="61" t="s">
        <v>81</v>
      </c>
      <c r="D22" s="67" t="s">
        <v>81</v>
      </c>
      <c r="E22" s="70">
        <v>20</v>
      </c>
      <c r="F22" s="61" t="s">
        <v>81</v>
      </c>
      <c r="G22" s="67" t="s">
        <v>81</v>
      </c>
      <c r="H22" s="60">
        <v>21</v>
      </c>
      <c r="I22" s="61" t="s">
        <v>81</v>
      </c>
      <c r="J22" s="67" t="s">
        <v>81</v>
      </c>
      <c r="K22" s="60">
        <v>20</v>
      </c>
      <c r="L22" s="61" t="s">
        <v>81</v>
      </c>
      <c r="M22" s="67" t="s">
        <v>81</v>
      </c>
      <c r="N22" s="60">
        <v>22</v>
      </c>
      <c r="O22" s="61" t="s">
        <v>81</v>
      </c>
      <c r="P22" s="67" t="s">
        <v>81</v>
      </c>
      <c r="Q22" s="60">
        <v>21</v>
      </c>
      <c r="R22" s="61" t="s">
        <v>81</v>
      </c>
      <c r="S22" s="67" t="s">
        <v>81</v>
      </c>
      <c r="T22" s="60">
        <v>22</v>
      </c>
      <c r="U22" s="61" t="s">
        <v>81</v>
      </c>
      <c r="V22" s="67" t="s">
        <v>81</v>
      </c>
      <c r="W22" s="60">
        <v>23</v>
      </c>
      <c r="X22" s="61" t="s">
        <v>81</v>
      </c>
      <c r="Y22" s="67" t="s">
        <v>81</v>
      </c>
      <c r="Z22" s="60">
        <v>20</v>
      </c>
      <c r="AA22" s="61" t="s">
        <v>81</v>
      </c>
      <c r="AB22" s="67" t="s">
        <v>81</v>
      </c>
      <c r="AC22" s="60">
        <v>23</v>
      </c>
      <c r="AD22" s="61" t="s">
        <v>81</v>
      </c>
      <c r="AE22" s="67" t="s">
        <v>81</v>
      </c>
      <c r="AF22" s="60">
        <v>22</v>
      </c>
      <c r="AG22" s="61" t="s">
        <v>81</v>
      </c>
      <c r="AH22" s="67" t="s">
        <v>81</v>
      </c>
      <c r="AI22" s="60">
        <v>19</v>
      </c>
      <c r="AJ22" s="61" t="s">
        <v>81</v>
      </c>
      <c r="AK22" s="67" t="s">
        <v>81</v>
      </c>
      <c r="AL22" s="142">
        <f t="shared" si="1"/>
        <v>255</v>
      </c>
      <c r="AM22" s="142" t="s">
        <v>81</v>
      </c>
      <c r="AN22" s="190" t="s">
        <v>81</v>
      </c>
    </row>
    <row r="23" spans="1:40" s="150" customFormat="1" ht="16.2" x14ac:dyDescent="0.35">
      <c r="A23" s="57" t="s">
        <v>26</v>
      </c>
      <c r="B23" s="121">
        <v>21</v>
      </c>
      <c r="C23" s="33">
        <v>0</v>
      </c>
      <c r="D23" s="122">
        <v>0</v>
      </c>
      <c r="E23" s="123">
        <v>20</v>
      </c>
      <c r="F23" s="33" t="s">
        <v>82</v>
      </c>
      <c r="G23" s="122" t="s">
        <v>82</v>
      </c>
      <c r="H23" s="121">
        <v>20</v>
      </c>
      <c r="I23" s="33" t="s">
        <v>82</v>
      </c>
      <c r="J23" s="122" t="s">
        <v>82</v>
      </c>
      <c r="K23" s="121">
        <v>20</v>
      </c>
      <c r="L23" s="33" t="s">
        <v>82</v>
      </c>
      <c r="M23" s="122" t="s">
        <v>82</v>
      </c>
      <c r="N23" s="121">
        <v>22</v>
      </c>
      <c r="O23" s="33" t="s">
        <v>82</v>
      </c>
      <c r="P23" s="122" t="s">
        <v>82</v>
      </c>
      <c r="Q23" s="121">
        <v>19</v>
      </c>
      <c r="R23" s="33" t="s">
        <v>82</v>
      </c>
      <c r="S23" s="122" t="s">
        <v>82</v>
      </c>
      <c r="T23" s="121">
        <v>22</v>
      </c>
      <c r="U23" s="33" t="s">
        <v>82</v>
      </c>
      <c r="V23" s="122" t="s">
        <v>82</v>
      </c>
      <c r="W23" s="121">
        <v>22</v>
      </c>
      <c r="X23" s="33" t="s">
        <v>82</v>
      </c>
      <c r="Y23" s="122" t="s">
        <v>82</v>
      </c>
      <c r="Z23" s="121">
        <v>19</v>
      </c>
      <c r="AA23" s="33" t="s">
        <v>82</v>
      </c>
      <c r="AB23" s="122" t="s">
        <v>82</v>
      </c>
      <c r="AC23" s="121">
        <v>23</v>
      </c>
      <c r="AD23" s="33" t="s">
        <v>82</v>
      </c>
      <c r="AE23" s="122" t="s">
        <v>82</v>
      </c>
      <c r="AF23" s="121">
        <v>22</v>
      </c>
      <c r="AG23" s="33" t="s">
        <v>82</v>
      </c>
      <c r="AH23" s="122" t="s">
        <v>82</v>
      </c>
      <c r="AI23" s="121">
        <v>16</v>
      </c>
      <c r="AJ23" s="33" t="s">
        <v>82</v>
      </c>
      <c r="AK23" s="122" t="s">
        <v>82</v>
      </c>
      <c r="AL23" s="101">
        <f t="shared" si="1"/>
        <v>246</v>
      </c>
      <c r="AM23" s="101" t="s">
        <v>82</v>
      </c>
      <c r="AN23" s="191" t="s">
        <v>82</v>
      </c>
    </row>
    <row r="24" spans="1:40" s="147" customFormat="1" ht="16.2" x14ac:dyDescent="0.35">
      <c r="A24" s="63" t="s">
        <v>27</v>
      </c>
      <c r="B24" s="60">
        <v>22</v>
      </c>
      <c r="C24" s="61">
        <v>24708</v>
      </c>
      <c r="D24" s="67">
        <v>5266.2</v>
      </c>
      <c r="E24" s="70">
        <v>20</v>
      </c>
      <c r="F24" s="61">
        <v>5643</v>
      </c>
      <c r="G24" s="67">
        <v>4667.7</v>
      </c>
      <c r="H24" s="60">
        <v>21</v>
      </c>
      <c r="I24" s="61">
        <v>4697</v>
      </c>
      <c r="J24" s="67">
        <v>5101.3</v>
      </c>
      <c r="K24" s="60">
        <v>20</v>
      </c>
      <c r="L24" s="61">
        <v>4252</v>
      </c>
      <c r="M24" s="67">
        <v>3750.7</v>
      </c>
      <c r="N24" s="60">
        <v>21</v>
      </c>
      <c r="O24" s="61">
        <v>4796</v>
      </c>
      <c r="P24" s="67">
        <v>5258.7</v>
      </c>
      <c r="Q24" s="60">
        <v>21</v>
      </c>
      <c r="R24" s="61">
        <v>4461</v>
      </c>
      <c r="S24" s="67">
        <v>4243</v>
      </c>
      <c r="T24" s="60">
        <v>22</v>
      </c>
      <c r="U24" s="61">
        <v>3105</v>
      </c>
      <c r="V24" s="67">
        <v>2193.2000000000003</v>
      </c>
      <c r="W24" s="60">
        <v>23</v>
      </c>
      <c r="X24" s="61">
        <v>4382</v>
      </c>
      <c r="Y24" s="67">
        <v>3861.5</v>
      </c>
      <c r="Z24" s="60">
        <v>20</v>
      </c>
      <c r="AA24" s="61">
        <v>4193</v>
      </c>
      <c r="AB24" s="67">
        <v>4046.2000000000003</v>
      </c>
      <c r="AC24" s="60">
        <v>23</v>
      </c>
      <c r="AD24" s="61">
        <v>4744</v>
      </c>
      <c r="AE24" s="67">
        <v>4334.4000000000005</v>
      </c>
      <c r="AF24" s="60">
        <v>22</v>
      </c>
      <c r="AG24" s="61">
        <v>5107</v>
      </c>
      <c r="AH24" s="67">
        <v>4133.5</v>
      </c>
      <c r="AI24" s="60">
        <v>17</v>
      </c>
      <c r="AJ24" s="61">
        <v>3994</v>
      </c>
      <c r="AK24" s="67">
        <v>2581.8000000000002</v>
      </c>
      <c r="AL24" s="142">
        <f t="shared" si="1"/>
        <v>252</v>
      </c>
      <c r="AM24" s="142">
        <f t="shared" ref="AM24:AN28" si="3">SUM(C24,F24,I24,L24,O24,R24,U24,X24,AA24,AD24,AG24,AJ24)</f>
        <v>74082</v>
      </c>
      <c r="AN24" s="190">
        <f t="shared" si="3"/>
        <v>49438.200000000004</v>
      </c>
    </row>
    <row r="25" spans="1:40" s="150" customFormat="1" ht="16.2" x14ac:dyDescent="0.35">
      <c r="A25" s="57" t="s">
        <v>28</v>
      </c>
      <c r="B25" s="121">
        <v>22</v>
      </c>
      <c r="C25" s="31">
        <v>1898</v>
      </c>
      <c r="D25" s="122">
        <v>765.59999999999991</v>
      </c>
      <c r="E25" s="123">
        <v>20</v>
      </c>
      <c r="F25" s="31">
        <v>1681</v>
      </c>
      <c r="G25" s="122">
        <v>2325.6999999999998</v>
      </c>
      <c r="H25" s="121">
        <v>20</v>
      </c>
      <c r="I25" s="31">
        <v>1327</v>
      </c>
      <c r="J25" s="122">
        <v>1164.8</v>
      </c>
      <c r="K25" s="121">
        <v>20</v>
      </c>
      <c r="L25" s="31">
        <v>1527</v>
      </c>
      <c r="M25" s="122">
        <v>1042.5</v>
      </c>
      <c r="N25" s="121">
        <v>19</v>
      </c>
      <c r="O25" s="31">
        <v>1493</v>
      </c>
      <c r="P25" s="122">
        <v>946.5</v>
      </c>
      <c r="Q25" s="121">
        <v>21</v>
      </c>
      <c r="R25" s="31">
        <v>1284</v>
      </c>
      <c r="S25" s="122">
        <v>850.8</v>
      </c>
      <c r="T25" s="121">
        <v>22</v>
      </c>
      <c r="U25" s="31">
        <v>959</v>
      </c>
      <c r="V25" s="122">
        <v>535.1</v>
      </c>
      <c r="W25" s="121">
        <v>23</v>
      </c>
      <c r="X25" s="31">
        <v>1225</v>
      </c>
      <c r="Y25" s="122">
        <v>724.1</v>
      </c>
      <c r="Z25" s="121">
        <v>20</v>
      </c>
      <c r="AA25" s="31">
        <v>1619</v>
      </c>
      <c r="AB25" s="122">
        <v>842.6</v>
      </c>
      <c r="AC25" s="121">
        <v>23</v>
      </c>
      <c r="AD25" s="31">
        <v>1723</v>
      </c>
      <c r="AE25" s="122">
        <v>1449.5</v>
      </c>
      <c r="AF25" s="121">
        <v>22</v>
      </c>
      <c r="AG25" s="31">
        <v>1581</v>
      </c>
      <c r="AH25" s="122">
        <v>801.19999999999993</v>
      </c>
      <c r="AI25" s="121">
        <v>17</v>
      </c>
      <c r="AJ25" s="31">
        <v>1139</v>
      </c>
      <c r="AK25" s="122">
        <v>601.79999999999995</v>
      </c>
      <c r="AL25" s="101">
        <f t="shared" si="1"/>
        <v>249</v>
      </c>
      <c r="AM25" s="101">
        <f t="shared" si="3"/>
        <v>17456</v>
      </c>
      <c r="AN25" s="191">
        <f t="shared" si="3"/>
        <v>12050.2</v>
      </c>
    </row>
    <row r="26" spans="1:40" s="147" customFormat="1" ht="16.2" x14ac:dyDescent="0.35">
      <c r="A26" s="63" t="s">
        <v>29</v>
      </c>
      <c r="B26" s="60">
        <v>21</v>
      </c>
      <c r="C26" s="61">
        <v>210</v>
      </c>
      <c r="D26" s="79">
        <v>659.4</v>
      </c>
      <c r="E26" s="70">
        <v>20</v>
      </c>
      <c r="F26" s="61">
        <v>173</v>
      </c>
      <c r="G26" s="67">
        <v>510.8</v>
      </c>
      <c r="H26" s="60">
        <v>21</v>
      </c>
      <c r="I26" s="61">
        <v>191</v>
      </c>
      <c r="J26" s="67">
        <v>672.2</v>
      </c>
      <c r="K26" s="60">
        <v>20</v>
      </c>
      <c r="L26" s="61">
        <v>151</v>
      </c>
      <c r="M26" s="67">
        <v>499.70000000000005</v>
      </c>
      <c r="N26" s="60">
        <v>20</v>
      </c>
      <c r="O26" s="61">
        <v>132</v>
      </c>
      <c r="P26" s="67">
        <v>292.10000000000002</v>
      </c>
      <c r="Q26" s="60">
        <v>21</v>
      </c>
      <c r="R26" s="61">
        <v>131</v>
      </c>
      <c r="S26" s="67">
        <v>447.2</v>
      </c>
      <c r="T26" s="60">
        <v>22</v>
      </c>
      <c r="U26" s="61">
        <v>122</v>
      </c>
      <c r="V26" s="67">
        <v>214.9</v>
      </c>
      <c r="W26" s="60">
        <v>22</v>
      </c>
      <c r="X26" s="61">
        <v>163</v>
      </c>
      <c r="Y26" s="67">
        <v>436.9</v>
      </c>
      <c r="Z26" s="60">
        <v>20</v>
      </c>
      <c r="AA26" s="61">
        <v>175</v>
      </c>
      <c r="AB26" s="67">
        <v>476.5</v>
      </c>
      <c r="AC26" s="60">
        <v>23</v>
      </c>
      <c r="AD26" s="61">
        <v>201</v>
      </c>
      <c r="AE26" s="67">
        <v>447.1</v>
      </c>
      <c r="AF26" s="60">
        <v>22</v>
      </c>
      <c r="AG26" s="61">
        <v>155</v>
      </c>
      <c r="AH26" s="67">
        <v>330.3</v>
      </c>
      <c r="AI26" s="60">
        <v>17</v>
      </c>
      <c r="AJ26" s="61">
        <v>96</v>
      </c>
      <c r="AK26" s="67">
        <v>560</v>
      </c>
      <c r="AL26" s="142">
        <f t="shared" si="1"/>
        <v>249</v>
      </c>
      <c r="AM26" s="142">
        <f t="shared" si="3"/>
        <v>1900</v>
      </c>
      <c r="AN26" s="190">
        <f t="shared" si="3"/>
        <v>5547.1000000000013</v>
      </c>
    </row>
    <row r="27" spans="1:40" s="150" customFormat="1" ht="16.2" x14ac:dyDescent="0.35">
      <c r="A27" s="58" t="s">
        <v>30</v>
      </c>
      <c r="B27" s="121">
        <v>21</v>
      </c>
      <c r="C27" s="31">
        <v>92</v>
      </c>
      <c r="D27" s="124">
        <v>94.1</v>
      </c>
      <c r="E27" s="123">
        <v>20</v>
      </c>
      <c r="F27" s="31">
        <v>265</v>
      </c>
      <c r="G27" s="122">
        <v>434.2</v>
      </c>
      <c r="H27" s="121">
        <v>21</v>
      </c>
      <c r="I27" s="31">
        <v>168</v>
      </c>
      <c r="J27" s="122">
        <v>179.20000000000002</v>
      </c>
      <c r="K27" s="121">
        <v>20</v>
      </c>
      <c r="L27" s="31">
        <v>161</v>
      </c>
      <c r="M27" s="122">
        <v>331.2</v>
      </c>
      <c r="N27" s="121">
        <v>20</v>
      </c>
      <c r="O27" s="31">
        <v>154</v>
      </c>
      <c r="P27" s="122">
        <v>269.7</v>
      </c>
      <c r="Q27" s="121">
        <v>21</v>
      </c>
      <c r="R27" s="31">
        <v>145</v>
      </c>
      <c r="S27" s="122">
        <v>260.59999999999997</v>
      </c>
      <c r="T27" s="121">
        <v>22</v>
      </c>
      <c r="U27" s="31">
        <v>143</v>
      </c>
      <c r="V27" s="122">
        <v>65.900000000000006</v>
      </c>
      <c r="W27" s="121">
        <v>22</v>
      </c>
      <c r="X27" s="31">
        <v>151</v>
      </c>
      <c r="Y27" s="122">
        <v>84.199999999999989</v>
      </c>
      <c r="Z27" s="121">
        <v>20</v>
      </c>
      <c r="AA27" s="31">
        <v>165</v>
      </c>
      <c r="AB27" s="122">
        <v>761</v>
      </c>
      <c r="AC27" s="121">
        <v>23</v>
      </c>
      <c r="AD27" s="31">
        <v>154</v>
      </c>
      <c r="AE27" s="122">
        <v>43.4</v>
      </c>
      <c r="AF27" s="121">
        <v>20</v>
      </c>
      <c r="AG27" s="31">
        <v>134</v>
      </c>
      <c r="AH27" s="122">
        <v>56.5</v>
      </c>
      <c r="AI27" s="121">
        <v>17</v>
      </c>
      <c r="AJ27" s="31">
        <v>155</v>
      </c>
      <c r="AK27" s="122">
        <v>62.8</v>
      </c>
      <c r="AL27" s="101">
        <f t="shared" si="1"/>
        <v>247</v>
      </c>
      <c r="AM27" s="101">
        <f t="shared" si="3"/>
        <v>1887</v>
      </c>
      <c r="AN27" s="191">
        <f t="shared" si="3"/>
        <v>2642.8000000000006</v>
      </c>
    </row>
    <row r="28" spans="1:40" s="147" customFormat="1" ht="16.2" x14ac:dyDescent="0.35">
      <c r="A28" s="63" t="s">
        <v>31</v>
      </c>
      <c r="B28" s="60">
        <v>22</v>
      </c>
      <c r="C28" s="61">
        <v>23</v>
      </c>
      <c r="D28" s="67">
        <v>23.5</v>
      </c>
      <c r="E28" s="70">
        <v>20</v>
      </c>
      <c r="F28" s="61">
        <v>5</v>
      </c>
      <c r="G28" s="67">
        <v>3</v>
      </c>
      <c r="H28" s="60">
        <v>21</v>
      </c>
      <c r="I28" s="61">
        <v>8</v>
      </c>
      <c r="J28" s="67">
        <v>3.9</v>
      </c>
      <c r="K28" s="60">
        <v>20</v>
      </c>
      <c r="L28" s="61">
        <v>8</v>
      </c>
      <c r="M28" s="67">
        <v>4.4000000000000004</v>
      </c>
      <c r="N28" s="60">
        <v>21</v>
      </c>
      <c r="O28" s="61">
        <v>7</v>
      </c>
      <c r="P28" s="67">
        <v>3.1</v>
      </c>
      <c r="Q28" s="60">
        <v>19</v>
      </c>
      <c r="R28" s="61">
        <v>9</v>
      </c>
      <c r="S28" s="67">
        <v>4</v>
      </c>
      <c r="T28" s="60">
        <v>22</v>
      </c>
      <c r="U28" s="61">
        <v>11</v>
      </c>
      <c r="V28" s="67">
        <v>8.4</v>
      </c>
      <c r="W28" s="60">
        <v>22</v>
      </c>
      <c r="X28" s="61">
        <v>11</v>
      </c>
      <c r="Y28" s="67">
        <v>6.6</v>
      </c>
      <c r="Z28" s="60">
        <v>20</v>
      </c>
      <c r="AA28" s="61">
        <v>6</v>
      </c>
      <c r="AB28" s="67">
        <v>3.5</v>
      </c>
      <c r="AC28" s="60">
        <v>22</v>
      </c>
      <c r="AD28" s="61">
        <v>7</v>
      </c>
      <c r="AE28" s="67">
        <v>5.8</v>
      </c>
      <c r="AF28" s="60">
        <v>21</v>
      </c>
      <c r="AG28" s="61">
        <v>6</v>
      </c>
      <c r="AH28" s="67">
        <v>2.6</v>
      </c>
      <c r="AI28" s="60">
        <v>17</v>
      </c>
      <c r="AJ28" s="61">
        <v>10</v>
      </c>
      <c r="AK28" s="67">
        <v>4.4000000000000004</v>
      </c>
      <c r="AL28" s="142">
        <f t="shared" si="1"/>
        <v>247</v>
      </c>
      <c r="AM28" s="142">
        <f t="shared" si="3"/>
        <v>111</v>
      </c>
      <c r="AN28" s="190">
        <f t="shared" si="3"/>
        <v>73.2</v>
      </c>
    </row>
    <row r="29" spans="1:40" x14ac:dyDescent="0.3">
      <c r="C29" s="39"/>
      <c r="D29" s="40"/>
      <c r="F29" s="39"/>
      <c r="G29" s="40"/>
      <c r="I29" s="39"/>
      <c r="J29" s="40"/>
      <c r="L29" s="39"/>
      <c r="M29" s="40"/>
      <c r="O29" s="39"/>
      <c r="P29" s="40"/>
      <c r="R29" s="39"/>
      <c r="S29" s="40"/>
      <c r="U29" s="39"/>
      <c r="V29" s="40"/>
      <c r="X29" s="39"/>
      <c r="Y29" s="40"/>
      <c r="Z29" s="41"/>
      <c r="AA29" s="41"/>
      <c r="AB29" s="42"/>
      <c r="AC29" s="41"/>
      <c r="AD29" s="41"/>
      <c r="AE29" s="42"/>
      <c r="AF29" s="41"/>
      <c r="AG29" s="41"/>
      <c r="AH29" s="42"/>
      <c r="AI29" s="41"/>
      <c r="AJ29" s="41"/>
      <c r="AK29" s="42"/>
      <c r="AL29" s="102"/>
      <c r="AM29" s="102"/>
      <c r="AN29" s="103"/>
    </row>
    <row r="30" spans="1:40" s="165" customFormat="1" ht="32.4" x14ac:dyDescent="0.35">
      <c r="A30" s="94" t="s">
        <v>32</v>
      </c>
      <c r="B30" s="130" t="s">
        <v>5</v>
      </c>
      <c r="C30" s="62" t="s">
        <v>6</v>
      </c>
      <c r="D30" s="62" t="s">
        <v>7</v>
      </c>
      <c r="E30" s="130" t="s">
        <v>5</v>
      </c>
      <c r="F30" s="62" t="s">
        <v>6</v>
      </c>
      <c r="G30" s="153" t="s">
        <v>7</v>
      </c>
      <c r="H30" s="130" t="s">
        <v>5</v>
      </c>
      <c r="I30" s="62" t="s">
        <v>6</v>
      </c>
      <c r="J30" s="78" t="s">
        <v>7</v>
      </c>
      <c r="K30" s="130" t="s">
        <v>5</v>
      </c>
      <c r="L30" s="78" t="s">
        <v>6</v>
      </c>
      <c r="M30" s="78" t="s">
        <v>7</v>
      </c>
      <c r="N30" s="164" t="s">
        <v>5</v>
      </c>
      <c r="O30" s="78" t="s">
        <v>6</v>
      </c>
      <c r="P30" s="78" t="s">
        <v>7</v>
      </c>
      <c r="Q30" s="130" t="s">
        <v>5</v>
      </c>
      <c r="R30" s="62" t="s">
        <v>6</v>
      </c>
      <c r="S30" s="62" t="s">
        <v>7</v>
      </c>
      <c r="T30" s="130" t="s">
        <v>5</v>
      </c>
      <c r="U30" s="62" t="s">
        <v>6</v>
      </c>
      <c r="V30" s="62" t="s">
        <v>7</v>
      </c>
      <c r="W30" s="130" t="s">
        <v>5</v>
      </c>
      <c r="X30" s="62" t="s">
        <v>6</v>
      </c>
      <c r="Y30" s="62" t="s">
        <v>7</v>
      </c>
      <c r="Z30" s="130" t="s">
        <v>5</v>
      </c>
      <c r="AA30" s="62" t="s">
        <v>6</v>
      </c>
      <c r="AB30" s="62" t="s">
        <v>7</v>
      </c>
      <c r="AC30" s="130" t="s">
        <v>5</v>
      </c>
      <c r="AD30" s="62" t="s">
        <v>6</v>
      </c>
      <c r="AE30" s="62" t="s">
        <v>7</v>
      </c>
      <c r="AF30" s="130" t="s">
        <v>5</v>
      </c>
      <c r="AG30" s="62" t="s">
        <v>6</v>
      </c>
      <c r="AH30" s="62" t="s">
        <v>7</v>
      </c>
      <c r="AI30" s="130" t="s">
        <v>5</v>
      </c>
      <c r="AJ30" s="62" t="s">
        <v>6</v>
      </c>
      <c r="AK30" s="62" t="s">
        <v>7</v>
      </c>
      <c r="AL30" s="193" t="s">
        <v>5</v>
      </c>
      <c r="AM30" s="131" t="s">
        <v>6</v>
      </c>
      <c r="AN30" s="157" t="s">
        <v>7</v>
      </c>
    </row>
    <row r="31" spans="1:40" s="146" customFormat="1" ht="16.2" x14ac:dyDescent="0.35">
      <c r="A31" s="69" t="s">
        <v>33</v>
      </c>
      <c r="B31" s="70">
        <v>23</v>
      </c>
      <c r="C31" s="61">
        <v>8932</v>
      </c>
      <c r="D31" s="71">
        <v>1353</v>
      </c>
      <c r="E31" s="70">
        <v>20</v>
      </c>
      <c r="F31" s="61">
        <v>8666</v>
      </c>
      <c r="G31" s="71">
        <v>1147</v>
      </c>
      <c r="H31" s="140">
        <v>20</v>
      </c>
      <c r="I31" s="61">
        <v>8022</v>
      </c>
      <c r="J31" s="139">
        <v>548</v>
      </c>
      <c r="K31" s="70">
        <v>19</v>
      </c>
      <c r="L31" s="141">
        <v>6983</v>
      </c>
      <c r="M31" s="139">
        <v>832</v>
      </c>
      <c r="N31" s="140">
        <v>22</v>
      </c>
      <c r="O31" s="141">
        <v>7382</v>
      </c>
      <c r="P31" s="139">
        <v>425</v>
      </c>
      <c r="Q31" s="70">
        <v>20</v>
      </c>
      <c r="R31" s="61">
        <v>8105</v>
      </c>
      <c r="S31" s="71">
        <v>550</v>
      </c>
      <c r="T31" s="70">
        <v>22</v>
      </c>
      <c r="U31" s="61">
        <v>7604</v>
      </c>
      <c r="V31" s="71">
        <v>356</v>
      </c>
      <c r="W31" s="70">
        <v>22</v>
      </c>
      <c r="X31" s="61">
        <v>8330</v>
      </c>
      <c r="Y31" s="71">
        <v>464</v>
      </c>
      <c r="Z31" s="70">
        <v>13</v>
      </c>
      <c r="AA31" s="61">
        <v>7234</v>
      </c>
      <c r="AB31" s="71">
        <v>1165</v>
      </c>
      <c r="AC31" s="70">
        <v>21</v>
      </c>
      <c r="AD31" s="61">
        <v>9560</v>
      </c>
      <c r="AE31" s="71">
        <v>649</v>
      </c>
      <c r="AF31" s="70">
        <v>21</v>
      </c>
      <c r="AG31" s="61">
        <v>7444</v>
      </c>
      <c r="AH31" s="71">
        <v>1681</v>
      </c>
      <c r="AI31" s="70">
        <v>22</v>
      </c>
      <c r="AJ31" s="61">
        <v>6223</v>
      </c>
      <c r="AK31" s="139">
        <v>541</v>
      </c>
      <c r="AL31" s="142">
        <f>SUM(B31,E31,H31,K31,N31,Q31,T31,W31,Z31,AC31,AF31,AI31)</f>
        <v>245</v>
      </c>
      <c r="AM31" s="142">
        <f>SUM(C31,F31,I31,L31,O31,R31,U31,X31,AA31,AD31,AG31,AJ31)</f>
        <v>94485</v>
      </c>
      <c r="AN31" s="190">
        <f>SUM(D31,G31,J31,M31,P31,S31,V31,Y31,AB31,AE31,AH31,AK31)</f>
        <v>9711</v>
      </c>
    </row>
    <row r="32" spans="1:40" s="93" customFormat="1" x14ac:dyDescent="0.3">
      <c r="A32" s="38" t="s">
        <v>2</v>
      </c>
      <c r="B32" s="43"/>
      <c r="C32" s="43"/>
      <c r="D32" s="44"/>
      <c r="E32" s="43"/>
      <c r="F32" s="43"/>
      <c r="G32" s="44"/>
      <c r="H32" s="43"/>
      <c r="I32" s="43"/>
      <c r="J32" s="44"/>
      <c r="K32" s="43"/>
      <c r="L32" s="43"/>
      <c r="M32" s="44"/>
      <c r="N32" s="43"/>
      <c r="O32" s="43"/>
      <c r="P32" s="44"/>
      <c r="Q32" s="43"/>
      <c r="R32" s="43"/>
      <c r="S32" s="44"/>
      <c r="T32" s="43"/>
      <c r="U32" s="43"/>
      <c r="V32" s="44"/>
      <c r="W32" s="43"/>
      <c r="X32" s="43"/>
      <c r="Y32" s="44"/>
      <c r="Z32" s="43"/>
      <c r="AA32" s="43"/>
      <c r="AB32" s="44"/>
      <c r="AC32" s="43"/>
      <c r="AD32" s="43"/>
      <c r="AE32" s="44"/>
      <c r="AF32" s="43"/>
      <c r="AG32" s="43"/>
      <c r="AH32" s="44"/>
      <c r="AI32" s="43"/>
      <c r="AJ32" s="43"/>
      <c r="AK32" s="44"/>
      <c r="AL32" s="137"/>
      <c r="AM32" s="137"/>
      <c r="AN32" s="138"/>
    </row>
    <row r="33" spans="1:40" s="166" customFormat="1" ht="32.4" x14ac:dyDescent="0.35">
      <c r="A33" s="94" t="s">
        <v>34</v>
      </c>
      <c r="B33" s="130" t="s">
        <v>5</v>
      </c>
      <c r="C33" s="62" t="s">
        <v>6</v>
      </c>
      <c r="D33" s="154" t="s">
        <v>7</v>
      </c>
      <c r="E33" s="130" t="s">
        <v>5</v>
      </c>
      <c r="F33" s="62" t="s">
        <v>6</v>
      </c>
      <c r="G33" s="154" t="s">
        <v>7</v>
      </c>
      <c r="H33" s="130" t="s">
        <v>5</v>
      </c>
      <c r="I33" s="62" t="s">
        <v>6</v>
      </c>
      <c r="J33" s="154" t="s">
        <v>7</v>
      </c>
      <c r="K33" s="130" t="s">
        <v>5</v>
      </c>
      <c r="L33" s="62" t="s">
        <v>6</v>
      </c>
      <c r="M33" s="154" t="s">
        <v>7</v>
      </c>
      <c r="N33" s="130" t="s">
        <v>5</v>
      </c>
      <c r="O33" s="62" t="s">
        <v>6</v>
      </c>
      <c r="P33" s="154" t="s">
        <v>7</v>
      </c>
      <c r="Q33" s="130" t="s">
        <v>5</v>
      </c>
      <c r="R33" s="62" t="s">
        <v>6</v>
      </c>
      <c r="S33" s="154" t="s">
        <v>7</v>
      </c>
      <c r="T33" s="130" t="s">
        <v>5</v>
      </c>
      <c r="U33" s="62" t="s">
        <v>6</v>
      </c>
      <c r="V33" s="154" t="s">
        <v>7</v>
      </c>
      <c r="W33" s="130" t="s">
        <v>5</v>
      </c>
      <c r="X33" s="62" t="s">
        <v>6</v>
      </c>
      <c r="Y33" s="154" t="s">
        <v>7</v>
      </c>
      <c r="Z33" s="130" t="s">
        <v>5</v>
      </c>
      <c r="AA33" s="62" t="s">
        <v>6</v>
      </c>
      <c r="AB33" s="154" t="s">
        <v>7</v>
      </c>
      <c r="AC33" s="130" t="s">
        <v>5</v>
      </c>
      <c r="AD33" s="62" t="s">
        <v>6</v>
      </c>
      <c r="AE33" s="154" t="s">
        <v>7</v>
      </c>
      <c r="AF33" s="130" t="s">
        <v>5</v>
      </c>
      <c r="AG33" s="62" t="s">
        <v>6</v>
      </c>
      <c r="AH33" s="154" t="s">
        <v>7</v>
      </c>
      <c r="AI33" s="130" t="s">
        <v>5</v>
      </c>
      <c r="AJ33" s="62" t="s">
        <v>6</v>
      </c>
      <c r="AK33" s="154" t="s">
        <v>7</v>
      </c>
      <c r="AL33" s="193" t="s">
        <v>5</v>
      </c>
      <c r="AM33" s="131" t="s">
        <v>6</v>
      </c>
      <c r="AN33" s="157" t="s">
        <v>7</v>
      </c>
    </row>
    <row r="34" spans="1:40" s="144" customFormat="1" ht="16.2" x14ac:dyDescent="0.35">
      <c r="A34" s="69" t="s">
        <v>35</v>
      </c>
      <c r="B34" s="72">
        <v>22</v>
      </c>
      <c r="C34" s="68" t="s">
        <v>81</v>
      </c>
      <c r="D34" s="110" t="s">
        <v>81</v>
      </c>
      <c r="E34" s="72">
        <v>20</v>
      </c>
      <c r="F34" s="68" t="s">
        <v>81</v>
      </c>
      <c r="G34" s="110" t="s">
        <v>81</v>
      </c>
      <c r="H34" s="72">
        <v>21</v>
      </c>
      <c r="I34" s="68" t="s">
        <v>81</v>
      </c>
      <c r="J34" s="110" t="s">
        <v>81</v>
      </c>
      <c r="K34" s="72">
        <v>20</v>
      </c>
      <c r="L34" s="68" t="s">
        <v>81</v>
      </c>
      <c r="M34" s="110" t="s">
        <v>81</v>
      </c>
      <c r="N34" s="72">
        <v>23</v>
      </c>
      <c r="O34" s="68" t="s">
        <v>81</v>
      </c>
      <c r="P34" s="110" t="s">
        <v>81</v>
      </c>
      <c r="Q34" s="72">
        <v>21</v>
      </c>
      <c r="R34" s="68" t="s">
        <v>81</v>
      </c>
      <c r="S34" s="110" t="s">
        <v>81</v>
      </c>
      <c r="T34" s="72">
        <v>22</v>
      </c>
      <c r="U34" s="68" t="s">
        <v>81</v>
      </c>
      <c r="V34" s="110" t="s">
        <v>81</v>
      </c>
      <c r="W34" s="72">
        <v>23</v>
      </c>
      <c r="X34" s="68" t="s">
        <v>81</v>
      </c>
      <c r="Y34" s="110" t="s">
        <v>81</v>
      </c>
      <c r="Z34" s="72">
        <v>20</v>
      </c>
      <c r="AA34" s="61" t="s">
        <v>81</v>
      </c>
      <c r="AB34" s="71" t="s">
        <v>81</v>
      </c>
      <c r="AC34" s="72">
        <v>23</v>
      </c>
      <c r="AD34" s="61" t="s">
        <v>81</v>
      </c>
      <c r="AE34" s="71" t="s">
        <v>81</v>
      </c>
      <c r="AF34" s="72">
        <v>22</v>
      </c>
      <c r="AG34" s="61" t="s">
        <v>81</v>
      </c>
      <c r="AH34" s="71" t="s">
        <v>81</v>
      </c>
      <c r="AI34" s="72">
        <v>19</v>
      </c>
      <c r="AJ34" s="61" t="s">
        <v>81</v>
      </c>
      <c r="AK34" s="139" t="s">
        <v>81</v>
      </c>
      <c r="AL34" s="142">
        <f>SUM(B34,E34,H34,K34,N34,Q34,T34,W34,Z34,AC34,AF34,AI34)</f>
        <v>256</v>
      </c>
      <c r="AM34" s="177" t="s">
        <v>81</v>
      </c>
      <c r="AN34" s="178" t="s">
        <v>81</v>
      </c>
    </row>
    <row r="35" spans="1:40" s="145" customFormat="1" ht="16.2" x14ac:dyDescent="0.35">
      <c r="A35" s="59" t="s">
        <v>75</v>
      </c>
      <c r="B35" s="74">
        <v>22</v>
      </c>
      <c r="C35" s="111" t="s">
        <v>81</v>
      </c>
      <c r="D35" s="112" t="s">
        <v>81</v>
      </c>
      <c r="E35" s="74">
        <v>20</v>
      </c>
      <c r="F35" s="111" t="s">
        <v>81</v>
      </c>
      <c r="G35" s="112" t="s">
        <v>81</v>
      </c>
      <c r="H35" s="74">
        <v>21</v>
      </c>
      <c r="I35" s="111" t="s">
        <v>81</v>
      </c>
      <c r="J35" s="112" t="s">
        <v>81</v>
      </c>
      <c r="K35" s="74">
        <v>20</v>
      </c>
      <c r="L35" s="111" t="s">
        <v>81</v>
      </c>
      <c r="M35" s="112" t="s">
        <v>81</v>
      </c>
      <c r="N35" s="74">
        <v>21</v>
      </c>
      <c r="O35" s="111" t="s">
        <v>81</v>
      </c>
      <c r="P35" s="112" t="s">
        <v>81</v>
      </c>
      <c r="Q35" s="74">
        <v>21</v>
      </c>
      <c r="R35" s="111" t="s">
        <v>81</v>
      </c>
      <c r="S35" s="112" t="s">
        <v>81</v>
      </c>
      <c r="T35" s="74">
        <v>22</v>
      </c>
      <c r="U35" s="112" t="s">
        <v>81</v>
      </c>
      <c r="V35" s="112" t="s">
        <v>81</v>
      </c>
      <c r="W35" s="74">
        <v>23</v>
      </c>
      <c r="X35" s="112" t="s">
        <v>81</v>
      </c>
      <c r="Y35" s="112" t="s">
        <v>81</v>
      </c>
      <c r="Z35" s="74">
        <v>20</v>
      </c>
      <c r="AA35" s="34" t="s">
        <v>81</v>
      </c>
      <c r="AB35" s="35" t="s">
        <v>81</v>
      </c>
      <c r="AC35" s="74">
        <v>23</v>
      </c>
      <c r="AD35" s="34" t="s">
        <v>81</v>
      </c>
      <c r="AE35" s="35" t="s">
        <v>81</v>
      </c>
      <c r="AF35" s="74">
        <v>22</v>
      </c>
      <c r="AG35" s="34" t="s">
        <v>81</v>
      </c>
      <c r="AH35" s="35" t="s">
        <v>81</v>
      </c>
      <c r="AI35" s="74">
        <v>20</v>
      </c>
      <c r="AJ35" s="34" t="s">
        <v>81</v>
      </c>
      <c r="AK35" s="85" t="s">
        <v>81</v>
      </c>
      <c r="AL35" s="101">
        <f>SUM(B35,E35,H35,K35,N35,Q35,T35,W35,Z35,AC35,AF35,AI35)</f>
        <v>255</v>
      </c>
      <c r="AM35" s="113" t="s">
        <v>81</v>
      </c>
      <c r="AN35" s="114" t="s">
        <v>81</v>
      </c>
    </row>
    <row r="36" spans="1:40" s="52" customFormat="1" x14ac:dyDescent="0.3">
      <c r="A36" s="96"/>
      <c r="B36" s="95"/>
      <c r="C36" s="95"/>
      <c r="D36" s="97"/>
      <c r="E36" s="95"/>
      <c r="F36" s="95"/>
      <c r="G36" s="97"/>
      <c r="H36" s="95"/>
      <c r="I36" s="95"/>
      <c r="J36" s="97"/>
      <c r="K36" s="95"/>
      <c r="L36" s="95"/>
      <c r="M36" s="97"/>
      <c r="N36" s="95"/>
      <c r="O36" s="95"/>
      <c r="P36" s="97"/>
      <c r="Q36" s="95"/>
      <c r="R36" s="95"/>
      <c r="S36" s="97"/>
      <c r="T36" s="95"/>
      <c r="U36" s="95"/>
      <c r="V36" s="97"/>
      <c r="W36" s="95"/>
      <c r="X36" s="95"/>
      <c r="Y36" s="97"/>
      <c r="Z36" s="95"/>
      <c r="AA36" s="95"/>
      <c r="AB36" s="98"/>
      <c r="AC36" s="95"/>
      <c r="AD36" s="95"/>
      <c r="AE36" s="98"/>
      <c r="AF36" s="95"/>
      <c r="AG36" s="95"/>
      <c r="AH36" s="98"/>
      <c r="AI36" s="95"/>
      <c r="AJ36" s="95"/>
      <c r="AK36" s="98"/>
      <c r="AL36" s="95"/>
      <c r="AM36" s="95"/>
      <c r="AN36" s="98"/>
    </row>
    <row r="37" spans="1:40" x14ac:dyDescent="0.3">
      <c r="A37" s="37" t="s">
        <v>77</v>
      </c>
      <c r="B37" s="46"/>
      <c r="C37" s="52"/>
      <c r="D37" s="99"/>
      <c r="E37" s="46"/>
      <c r="F37" s="99"/>
      <c r="G37" s="99"/>
      <c r="H37" s="46"/>
      <c r="I37" s="99"/>
      <c r="J37" s="99"/>
      <c r="K37" s="46"/>
      <c r="L37" s="99"/>
      <c r="M37" s="99"/>
      <c r="N37" s="46"/>
      <c r="O37" s="99"/>
      <c r="P37" s="99"/>
      <c r="Q37" s="46"/>
      <c r="R37" s="99"/>
      <c r="S37" s="99"/>
      <c r="T37" s="46"/>
      <c r="U37" s="99"/>
      <c r="V37" s="99"/>
      <c r="W37" s="46"/>
      <c r="X37" s="99"/>
      <c r="Y37" s="99"/>
      <c r="Z37" s="46"/>
      <c r="AC37" s="46"/>
      <c r="AF37" s="46"/>
      <c r="AH37" s="89"/>
      <c r="AI37" s="46"/>
      <c r="AL37" s="46"/>
    </row>
    <row r="38" spans="1:40" x14ac:dyDescent="0.3">
      <c r="B38" s="46"/>
      <c r="C38" s="52"/>
      <c r="D38" s="99"/>
      <c r="E38" s="46"/>
      <c r="F38" s="99"/>
      <c r="G38" s="99"/>
      <c r="H38" s="46"/>
      <c r="I38" s="99"/>
      <c r="J38" s="99"/>
      <c r="K38" s="46"/>
      <c r="L38" s="99"/>
      <c r="M38" s="99"/>
      <c r="N38" s="46"/>
      <c r="O38" s="99"/>
      <c r="P38" s="99"/>
      <c r="Q38" s="46"/>
      <c r="R38" s="99"/>
      <c r="S38" s="99"/>
      <c r="T38" s="46"/>
      <c r="U38" s="99"/>
      <c r="V38" s="99"/>
      <c r="W38" s="46"/>
      <c r="X38" s="99"/>
      <c r="Y38" s="99"/>
      <c r="Z38" s="46"/>
      <c r="AC38" s="46"/>
      <c r="AF38" s="46"/>
      <c r="AH38" s="89"/>
      <c r="AI38" s="46"/>
      <c r="AL38" s="46"/>
    </row>
    <row r="39" spans="1:40" x14ac:dyDescent="0.3">
      <c r="A39" s="37" t="s">
        <v>78</v>
      </c>
      <c r="B39" s="52"/>
      <c r="C39" s="5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40" x14ac:dyDescent="0.3">
      <c r="A40" s="37" t="s">
        <v>79</v>
      </c>
      <c r="B40" s="52"/>
      <c r="C40" s="52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</sheetData>
  <mergeCells count="15">
    <mergeCell ref="B1:AN3"/>
    <mergeCell ref="A1:A2"/>
    <mergeCell ref="AI4:AK4"/>
    <mergeCell ref="AL4:AN4"/>
    <mergeCell ref="AF4:AH4"/>
    <mergeCell ref="AC4:AE4"/>
    <mergeCell ref="Z4:AB4"/>
    <mergeCell ref="H4:J4"/>
    <mergeCell ref="B4:D4"/>
    <mergeCell ref="E4:G4"/>
    <mergeCell ref="W4:Y4"/>
    <mergeCell ref="T4:V4"/>
    <mergeCell ref="Q4:S4"/>
    <mergeCell ref="N4:P4"/>
    <mergeCell ref="K4:M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41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A33" sqref="A33"/>
      <selection pane="bottomLeft" activeCell="A33" sqref="A33"/>
      <selection pane="bottomRight" sqref="A1:A2"/>
    </sheetView>
  </sheetViews>
  <sheetFormatPr defaultColWidth="9.109375" defaultRowHeight="14.4" x14ac:dyDescent="0.3"/>
  <cols>
    <col min="1" max="1" width="66.33203125" style="37" bestFit="1" customWidth="1"/>
    <col min="2" max="40" width="15.33203125" style="37" customWidth="1"/>
    <col min="41" max="16384" width="9.109375" style="37"/>
  </cols>
  <sheetData>
    <row r="1" spans="1:40" x14ac:dyDescent="0.3">
      <c r="A1" s="197"/>
      <c r="B1" s="202" t="s">
        <v>83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</row>
    <row r="2" spans="1:40" ht="46.5" customHeight="1" thickBot="1" x14ac:dyDescent="0.35">
      <c r="A2" s="198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1:40" x14ac:dyDescent="0.3">
      <c r="A3" s="55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ht="16.2" x14ac:dyDescent="0.35">
      <c r="A4" s="92" t="s">
        <v>2</v>
      </c>
      <c r="B4" s="200">
        <v>43131</v>
      </c>
      <c r="C4" s="200"/>
      <c r="D4" s="201"/>
      <c r="E4" s="199">
        <v>43159</v>
      </c>
      <c r="F4" s="200"/>
      <c r="G4" s="201"/>
      <c r="H4" s="200">
        <v>43190</v>
      </c>
      <c r="I4" s="200"/>
      <c r="J4" s="201"/>
      <c r="K4" s="199">
        <v>43220</v>
      </c>
      <c r="L4" s="200"/>
      <c r="M4" s="201"/>
      <c r="N4" s="200">
        <v>43251</v>
      </c>
      <c r="O4" s="200"/>
      <c r="P4" s="201"/>
      <c r="Q4" s="199">
        <v>43281</v>
      </c>
      <c r="R4" s="200"/>
      <c r="S4" s="201"/>
      <c r="T4" s="200">
        <v>43312</v>
      </c>
      <c r="U4" s="200"/>
      <c r="V4" s="201"/>
      <c r="W4" s="199">
        <v>43343</v>
      </c>
      <c r="X4" s="200"/>
      <c r="Y4" s="201"/>
      <c r="Z4" s="200">
        <v>43373</v>
      </c>
      <c r="AA4" s="200"/>
      <c r="AB4" s="201"/>
      <c r="AC4" s="199">
        <v>43404</v>
      </c>
      <c r="AD4" s="200"/>
      <c r="AE4" s="201"/>
      <c r="AF4" s="200">
        <v>43434</v>
      </c>
      <c r="AG4" s="200"/>
      <c r="AH4" s="201"/>
      <c r="AI4" s="199">
        <v>43465</v>
      </c>
      <c r="AJ4" s="200"/>
      <c r="AK4" s="201"/>
      <c r="AL4" s="204" t="s">
        <v>3</v>
      </c>
      <c r="AM4" s="205"/>
      <c r="AN4" s="206"/>
    </row>
    <row r="5" spans="1:40" s="28" customFormat="1" ht="32.4" x14ac:dyDescent="0.35">
      <c r="A5" s="64" t="s">
        <v>4</v>
      </c>
      <c r="B5" s="62" t="s">
        <v>5</v>
      </c>
      <c r="C5" s="62" t="s">
        <v>6</v>
      </c>
      <c r="D5" s="153" t="s">
        <v>7</v>
      </c>
      <c r="E5" s="130" t="s">
        <v>5</v>
      </c>
      <c r="F5" s="62" t="s">
        <v>6</v>
      </c>
      <c r="G5" s="153" t="s">
        <v>7</v>
      </c>
      <c r="H5" s="62" t="s">
        <v>5</v>
      </c>
      <c r="I5" s="62" t="s">
        <v>6</v>
      </c>
      <c r="J5" s="62" t="s">
        <v>7</v>
      </c>
      <c r="K5" s="130" t="s">
        <v>5</v>
      </c>
      <c r="L5" s="62" t="s">
        <v>6</v>
      </c>
      <c r="M5" s="62" t="s">
        <v>7</v>
      </c>
      <c r="N5" s="130" t="s">
        <v>5</v>
      </c>
      <c r="O5" s="62" t="s">
        <v>6</v>
      </c>
      <c r="P5" s="62" t="s">
        <v>7</v>
      </c>
      <c r="Q5" s="130" t="s">
        <v>5</v>
      </c>
      <c r="R5" s="62" t="s">
        <v>6</v>
      </c>
      <c r="S5" s="62" t="s">
        <v>7</v>
      </c>
      <c r="T5" s="130" t="s">
        <v>5</v>
      </c>
      <c r="U5" s="62" t="s">
        <v>6</v>
      </c>
      <c r="V5" s="62" t="s">
        <v>7</v>
      </c>
      <c r="W5" s="130" t="s">
        <v>5</v>
      </c>
      <c r="X5" s="62" t="s">
        <v>6</v>
      </c>
      <c r="Y5" s="62" t="s">
        <v>7</v>
      </c>
      <c r="Z5" s="130" t="s">
        <v>5</v>
      </c>
      <c r="AA5" s="62" t="s">
        <v>6</v>
      </c>
      <c r="AB5" s="62" t="s">
        <v>7</v>
      </c>
      <c r="AC5" s="130" t="s">
        <v>5</v>
      </c>
      <c r="AD5" s="62" t="s">
        <v>6</v>
      </c>
      <c r="AE5" s="62" t="s">
        <v>7</v>
      </c>
      <c r="AF5" s="130" t="s">
        <v>5</v>
      </c>
      <c r="AG5" s="62" t="s">
        <v>6</v>
      </c>
      <c r="AH5" s="62" t="s">
        <v>7</v>
      </c>
      <c r="AI5" s="130" t="s">
        <v>5</v>
      </c>
      <c r="AJ5" s="62" t="s">
        <v>6</v>
      </c>
      <c r="AK5" s="62" t="s">
        <v>7</v>
      </c>
      <c r="AL5" s="130" t="s">
        <v>5</v>
      </c>
      <c r="AM5" s="62" t="s">
        <v>6</v>
      </c>
      <c r="AN5" s="62" t="s">
        <v>7</v>
      </c>
    </row>
    <row r="6" spans="1:40" s="66" customFormat="1" ht="16.2" x14ac:dyDescent="0.35">
      <c r="A6" s="63" t="s">
        <v>8</v>
      </c>
      <c r="B6" s="60">
        <v>22</v>
      </c>
      <c r="C6" s="61">
        <v>2</v>
      </c>
      <c r="D6" s="79">
        <v>0</v>
      </c>
      <c r="E6" s="70">
        <v>19</v>
      </c>
      <c r="F6" s="61">
        <v>0</v>
      </c>
      <c r="G6" s="67">
        <v>0</v>
      </c>
      <c r="H6" s="60">
        <v>21</v>
      </c>
      <c r="I6" s="61">
        <v>10</v>
      </c>
      <c r="J6" s="67">
        <v>13</v>
      </c>
      <c r="K6" s="60">
        <v>18</v>
      </c>
      <c r="L6" s="61">
        <v>0</v>
      </c>
      <c r="M6" s="67">
        <v>0</v>
      </c>
      <c r="N6" s="60">
        <v>21</v>
      </c>
      <c r="O6" s="61">
        <v>9</v>
      </c>
      <c r="P6" s="67">
        <v>1</v>
      </c>
      <c r="Q6" s="60">
        <v>21</v>
      </c>
      <c r="R6" s="61">
        <v>0</v>
      </c>
      <c r="S6" s="67">
        <v>0</v>
      </c>
      <c r="T6" s="60">
        <v>22</v>
      </c>
      <c r="U6" s="61">
        <v>0</v>
      </c>
      <c r="V6" s="67">
        <v>0</v>
      </c>
      <c r="W6" s="60">
        <v>22</v>
      </c>
      <c r="X6" s="61">
        <v>0</v>
      </c>
      <c r="Y6" s="67">
        <v>0</v>
      </c>
      <c r="Z6" s="60">
        <v>20</v>
      </c>
      <c r="AA6" s="61">
        <v>0</v>
      </c>
      <c r="AB6" s="67">
        <v>0</v>
      </c>
      <c r="AC6" s="60">
        <v>23</v>
      </c>
      <c r="AD6" s="61">
        <v>0</v>
      </c>
      <c r="AE6" s="67">
        <v>0</v>
      </c>
      <c r="AF6" s="60">
        <v>22</v>
      </c>
      <c r="AG6" s="61">
        <v>0</v>
      </c>
      <c r="AH6" s="67">
        <v>0</v>
      </c>
      <c r="AI6" s="60">
        <v>18</v>
      </c>
      <c r="AJ6" s="61">
        <v>0</v>
      </c>
      <c r="AK6" s="67">
        <v>0</v>
      </c>
      <c r="AL6" s="142">
        <f>SUM(B6,E6,H6,K6,N6,Q6,T6,W6,Z6,AC6,AF6,AI6)</f>
        <v>249</v>
      </c>
      <c r="AM6" s="142">
        <f t="shared" ref="AM6:AN6" si="0">SUM(C6,F6,I6,L6,O6,R6,U6,X6,AA6,AD6,AG6,AJ6)</f>
        <v>21</v>
      </c>
      <c r="AN6" s="142">
        <f t="shared" si="0"/>
        <v>14</v>
      </c>
    </row>
    <row r="7" spans="1:40" s="28" customFormat="1" ht="16.2" x14ac:dyDescent="0.35">
      <c r="A7" s="57" t="s">
        <v>9</v>
      </c>
      <c r="B7" s="33">
        <v>22</v>
      </c>
      <c r="C7" s="34" t="s">
        <v>82</v>
      </c>
      <c r="D7" s="80" t="s">
        <v>82</v>
      </c>
      <c r="E7" s="81">
        <v>20</v>
      </c>
      <c r="F7" s="31" t="s">
        <v>82</v>
      </c>
      <c r="G7" s="32" t="s">
        <v>82</v>
      </c>
      <c r="H7" s="33">
        <v>21</v>
      </c>
      <c r="I7" s="31" t="s">
        <v>82</v>
      </c>
      <c r="J7" s="32" t="s">
        <v>82</v>
      </c>
      <c r="K7" s="33">
        <v>20</v>
      </c>
      <c r="L7" s="31" t="s">
        <v>82</v>
      </c>
      <c r="M7" s="32" t="s">
        <v>82</v>
      </c>
      <c r="N7" s="33">
        <v>22</v>
      </c>
      <c r="O7" s="31" t="s">
        <v>82</v>
      </c>
      <c r="P7" s="32" t="s">
        <v>82</v>
      </c>
      <c r="Q7" s="33">
        <v>21</v>
      </c>
      <c r="R7" s="31" t="s">
        <v>82</v>
      </c>
      <c r="S7" s="32" t="s">
        <v>82</v>
      </c>
      <c r="T7" s="33">
        <v>22</v>
      </c>
      <c r="U7" s="31" t="s">
        <v>82</v>
      </c>
      <c r="V7" s="32" t="s">
        <v>82</v>
      </c>
      <c r="W7" s="33">
        <v>22</v>
      </c>
      <c r="X7" s="31" t="s">
        <v>82</v>
      </c>
      <c r="Y7" s="32" t="s">
        <v>82</v>
      </c>
      <c r="Z7" s="33">
        <v>20</v>
      </c>
      <c r="AA7" s="31" t="s">
        <v>82</v>
      </c>
      <c r="AB7" s="32" t="s">
        <v>82</v>
      </c>
      <c r="AC7" s="33">
        <v>23</v>
      </c>
      <c r="AD7" s="31" t="s">
        <v>82</v>
      </c>
      <c r="AE7" s="32" t="s">
        <v>82</v>
      </c>
      <c r="AF7" s="33">
        <v>22</v>
      </c>
      <c r="AG7" s="31" t="s">
        <v>82</v>
      </c>
      <c r="AH7" s="32" t="s">
        <v>82</v>
      </c>
      <c r="AI7" s="33">
        <v>19</v>
      </c>
      <c r="AJ7" s="31" t="s">
        <v>82</v>
      </c>
      <c r="AK7" s="32" t="s">
        <v>82</v>
      </c>
      <c r="AL7" s="101">
        <f t="shared" ref="AL7:AL28" si="1">SUM(B7,E7,H7,K7,N7,Q7,T7,W7,Z7,AC7,AF7,AI7)</f>
        <v>254</v>
      </c>
      <c r="AM7" s="101" t="s">
        <v>82</v>
      </c>
      <c r="AN7" s="101" t="s">
        <v>82</v>
      </c>
    </row>
    <row r="8" spans="1:40" s="66" customFormat="1" ht="16.2" x14ac:dyDescent="0.35">
      <c r="A8" s="63" t="s">
        <v>10</v>
      </c>
      <c r="B8" s="60">
        <v>22</v>
      </c>
      <c r="C8" s="61" t="s">
        <v>81</v>
      </c>
      <c r="D8" s="79" t="s">
        <v>81</v>
      </c>
      <c r="E8" s="70">
        <v>20</v>
      </c>
      <c r="F8" s="61" t="s">
        <v>81</v>
      </c>
      <c r="G8" s="67" t="s">
        <v>81</v>
      </c>
      <c r="H8" s="60">
        <v>21</v>
      </c>
      <c r="I8" s="61" t="s">
        <v>81</v>
      </c>
      <c r="J8" s="67" t="s">
        <v>81</v>
      </c>
      <c r="K8" s="60">
        <v>20</v>
      </c>
      <c r="L8" s="61" t="s">
        <v>81</v>
      </c>
      <c r="M8" s="67" t="s">
        <v>81</v>
      </c>
      <c r="N8" s="60">
        <v>21</v>
      </c>
      <c r="O8" s="61" t="s">
        <v>81</v>
      </c>
      <c r="P8" s="67" t="s">
        <v>81</v>
      </c>
      <c r="Q8" s="60">
        <v>21</v>
      </c>
      <c r="R8" s="61" t="s">
        <v>81</v>
      </c>
      <c r="S8" s="67" t="s">
        <v>81</v>
      </c>
      <c r="T8" s="60">
        <v>22</v>
      </c>
      <c r="U8" s="61" t="s">
        <v>81</v>
      </c>
      <c r="V8" s="67" t="s">
        <v>81</v>
      </c>
      <c r="W8" s="60">
        <v>23</v>
      </c>
      <c r="X8" s="61" t="s">
        <v>81</v>
      </c>
      <c r="Y8" s="67" t="s">
        <v>81</v>
      </c>
      <c r="Z8" s="60">
        <v>20</v>
      </c>
      <c r="AA8" s="61" t="s">
        <v>81</v>
      </c>
      <c r="AB8" s="67" t="s">
        <v>81</v>
      </c>
      <c r="AC8" s="60">
        <v>22</v>
      </c>
      <c r="AD8" s="61" t="s">
        <v>81</v>
      </c>
      <c r="AE8" s="67" t="s">
        <v>81</v>
      </c>
      <c r="AF8" s="60">
        <v>22</v>
      </c>
      <c r="AG8" s="61" t="s">
        <v>81</v>
      </c>
      <c r="AH8" s="67" t="s">
        <v>81</v>
      </c>
      <c r="AI8" s="60">
        <v>17</v>
      </c>
      <c r="AJ8" s="61" t="s">
        <v>81</v>
      </c>
      <c r="AK8" s="67" t="s">
        <v>81</v>
      </c>
      <c r="AL8" s="142">
        <f t="shared" si="1"/>
        <v>251</v>
      </c>
      <c r="AM8" s="142" t="s">
        <v>81</v>
      </c>
      <c r="AN8" s="142" t="s">
        <v>81</v>
      </c>
    </row>
    <row r="9" spans="1:40" s="28" customFormat="1" ht="16.2" x14ac:dyDescent="0.35">
      <c r="A9" s="57" t="s">
        <v>11</v>
      </c>
      <c r="B9" s="33">
        <v>20</v>
      </c>
      <c r="C9" s="34">
        <v>405</v>
      </c>
      <c r="D9" s="80">
        <v>124.2</v>
      </c>
      <c r="E9" s="81">
        <v>20</v>
      </c>
      <c r="F9" s="31">
        <v>456</v>
      </c>
      <c r="G9" s="32">
        <v>67.900000000000006</v>
      </c>
      <c r="H9" s="33">
        <v>22</v>
      </c>
      <c r="I9" s="31">
        <v>341</v>
      </c>
      <c r="J9" s="32">
        <v>65.900000000000006</v>
      </c>
      <c r="K9" s="33">
        <v>19</v>
      </c>
      <c r="L9" s="31">
        <v>294</v>
      </c>
      <c r="M9" s="32">
        <v>53.3</v>
      </c>
      <c r="N9" s="33">
        <v>21</v>
      </c>
      <c r="O9" s="31">
        <v>342</v>
      </c>
      <c r="P9" s="32">
        <v>45.6</v>
      </c>
      <c r="Q9" s="33">
        <v>20</v>
      </c>
      <c r="R9" s="31">
        <v>374</v>
      </c>
      <c r="S9" s="32">
        <v>58.1</v>
      </c>
      <c r="T9" s="33">
        <v>22</v>
      </c>
      <c r="U9" s="31">
        <v>356</v>
      </c>
      <c r="V9" s="32">
        <v>48.9</v>
      </c>
      <c r="W9" s="33">
        <v>22</v>
      </c>
      <c r="X9" s="31">
        <v>428</v>
      </c>
      <c r="Y9" s="32">
        <v>72.3</v>
      </c>
      <c r="Z9" s="33">
        <v>20</v>
      </c>
      <c r="AA9" s="31">
        <v>502</v>
      </c>
      <c r="AB9" s="32">
        <v>89.9</v>
      </c>
      <c r="AC9" s="33">
        <v>23</v>
      </c>
      <c r="AD9" s="31">
        <v>472</v>
      </c>
      <c r="AE9" s="32">
        <v>53.9</v>
      </c>
      <c r="AF9" s="33">
        <v>21</v>
      </c>
      <c r="AG9" s="31">
        <v>347</v>
      </c>
      <c r="AH9" s="32">
        <v>84.3</v>
      </c>
      <c r="AI9" s="33">
        <v>19</v>
      </c>
      <c r="AJ9" s="31">
        <v>573</v>
      </c>
      <c r="AK9" s="32">
        <v>111.6</v>
      </c>
      <c r="AL9" s="101">
        <f t="shared" si="1"/>
        <v>249</v>
      </c>
      <c r="AM9" s="101">
        <f t="shared" ref="AM9:AM26" si="2">SUM(C9,F9,I9,L9,O9,R9,U9,X9,AA9,AD9,AG9,AJ9)</f>
        <v>4890</v>
      </c>
      <c r="AN9" s="191">
        <f t="shared" ref="AN9:AN26" si="3">SUM(D9,G9,J9,M9,P9,S9,V9,Y9,AB9,AE9,AH9,AK9)</f>
        <v>875.9</v>
      </c>
    </row>
    <row r="10" spans="1:40" s="66" customFormat="1" ht="16.2" x14ac:dyDescent="0.35">
      <c r="A10" s="63" t="s">
        <v>12</v>
      </c>
      <c r="B10" s="125">
        <v>22</v>
      </c>
      <c r="C10" s="61">
        <v>0</v>
      </c>
      <c r="D10" s="67">
        <v>0</v>
      </c>
      <c r="E10" s="126">
        <v>20</v>
      </c>
      <c r="F10" s="61">
        <v>0</v>
      </c>
      <c r="G10" s="67">
        <v>0</v>
      </c>
      <c r="H10" s="125">
        <v>19</v>
      </c>
      <c r="I10" s="73">
        <v>109</v>
      </c>
      <c r="J10" s="67">
        <v>345</v>
      </c>
      <c r="K10" s="125">
        <v>19</v>
      </c>
      <c r="L10" s="73">
        <v>38</v>
      </c>
      <c r="M10" s="67">
        <v>233</v>
      </c>
      <c r="N10" s="125">
        <v>21</v>
      </c>
      <c r="O10" s="61">
        <v>42</v>
      </c>
      <c r="P10" s="67">
        <v>71</v>
      </c>
      <c r="Q10" s="125">
        <v>21</v>
      </c>
      <c r="R10" s="61">
        <v>39</v>
      </c>
      <c r="S10" s="67">
        <v>63</v>
      </c>
      <c r="T10" s="125">
        <v>22</v>
      </c>
      <c r="U10" s="61">
        <v>7</v>
      </c>
      <c r="V10" s="67">
        <v>12</v>
      </c>
      <c r="W10" s="125">
        <v>22</v>
      </c>
      <c r="X10" s="61">
        <v>14</v>
      </c>
      <c r="Y10" s="67">
        <v>62</v>
      </c>
      <c r="Z10" s="125">
        <v>20</v>
      </c>
      <c r="AA10" s="61">
        <v>42</v>
      </c>
      <c r="AB10" s="67">
        <v>107</v>
      </c>
      <c r="AC10" s="125">
        <v>21</v>
      </c>
      <c r="AD10" s="61">
        <v>55</v>
      </c>
      <c r="AE10" s="67">
        <v>346</v>
      </c>
      <c r="AF10" s="125">
        <v>20</v>
      </c>
      <c r="AG10" s="61">
        <v>27</v>
      </c>
      <c r="AH10" s="67">
        <v>286</v>
      </c>
      <c r="AI10" s="125">
        <v>17</v>
      </c>
      <c r="AJ10" s="61">
        <v>35</v>
      </c>
      <c r="AK10" s="67">
        <v>422</v>
      </c>
      <c r="AL10" s="142">
        <f t="shared" si="1"/>
        <v>244</v>
      </c>
      <c r="AM10" s="142">
        <f t="shared" si="2"/>
        <v>408</v>
      </c>
      <c r="AN10" s="190">
        <f t="shared" si="3"/>
        <v>1947</v>
      </c>
    </row>
    <row r="11" spans="1:40" s="29" customFormat="1" ht="16.2" x14ac:dyDescent="0.35">
      <c r="A11" s="57" t="s">
        <v>13</v>
      </c>
      <c r="B11" s="121">
        <v>22</v>
      </c>
      <c r="C11" s="34" t="s">
        <v>81</v>
      </c>
      <c r="D11" s="32" t="s">
        <v>81</v>
      </c>
      <c r="E11" s="123">
        <v>20</v>
      </c>
      <c r="F11" s="34" t="s">
        <v>81</v>
      </c>
      <c r="G11" s="32" t="s">
        <v>81</v>
      </c>
      <c r="H11" s="121">
        <v>20</v>
      </c>
      <c r="I11" s="34" t="s">
        <v>81</v>
      </c>
      <c r="J11" s="32" t="s">
        <v>81</v>
      </c>
      <c r="K11" s="121">
        <v>18</v>
      </c>
      <c r="L11" s="34" t="s">
        <v>81</v>
      </c>
      <c r="M11" s="32" t="s">
        <v>81</v>
      </c>
      <c r="N11" s="121">
        <v>20</v>
      </c>
      <c r="O11" s="34" t="s">
        <v>81</v>
      </c>
      <c r="P11" s="32" t="s">
        <v>81</v>
      </c>
      <c r="Q11" s="121">
        <v>21</v>
      </c>
      <c r="R11" s="34" t="s">
        <v>81</v>
      </c>
      <c r="S11" s="32" t="s">
        <v>81</v>
      </c>
      <c r="T11" s="121">
        <v>22</v>
      </c>
      <c r="U11" s="34" t="s">
        <v>81</v>
      </c>
      <c r="V11" s="32" t="s">
        <v>81</v>
      </c>
      <c r="W11" s="121">
        <v>23</v>
      </c>
      <c r="X11" s="34" t="s">
        <v>81</v>
      </c>
      <c r="Y11" s="32" t="s">
        <v>81</v>
      </c>
      <c r="Z11" s="121">
        <v>18</v>
      </c>
      <c r="AA11" s="34" t="s">
        <v>81</v>
      </c>
      <c r="AB11" s="32" t="s">
        <v>81</v>
      </c>
      <c r="AC11" s="121">
        <v>23</v>
      </c>
      <c r="AD11" s="34">
        <v>0</v>
      </c>
      <c r="AE11" s="32">
        <v>0</v>
      </c>
      <c r="AF11" s="121">
        <v>22</v>
      </c>
      <c r="AG11" s="34">
        <v>0</v>
      </c>
      <c r="AH11" s="32">
        <v>0</v>
      </c>
      <c r="AI11" s="121">
        <v>17</v>
      </c>
      <c r="AJ11" s="34">
        <v>10</v>
      </c>
      <c r="AK11" s="32">
        <v>0.9</v>
      </c>
      <c r="AL11" s="101">
        <f t="shared" si="1"/>
        <v>246</v>
      </c>
      <c r="AM11" s="101">
        <f t="shared" si="2"/>
        <v>10</v>
      </c>
      <c r="AN11" s="191">
        <f t="shared" si="3"/>
        <v>0.9</v>
      </c>
    </row>
    <row r="12" spans="1:40" s="66" customFormat="1" ht="16.2" x14ac:dyDescent="0.35">
      <c r="A12" s="63" t="s">
        <v>14</v>
      </c>
      <c r="B12" s="60">
        <v>22</v>
      </c>
      <c r="C12" s="61">
        <v>8680756</v>
      </c>
      <c r="D12" s="67">
        <v>602988.56281300006</v>
      </c>
      <c r="E12" s="70">
        <v>20</v>
      </c>
      <c r="F12" s="61">
        <v>12221503.755082</v>
      </c>
      <c r="G12" s="67">
        <v>662289.75508200005</v>
      </c>
      <c r="H12" s="60">
        <v>21</v>
      </c>
      <c r="I12" s="61">
        <v>11589837</v>
      </c>
      <c r="J12" s="67">
        <v>580596.12734200002</v>
      </c>
      <c r="K12" s="60">
        <v>20</v>
      </c>
      <c r="L12" s="61">
        <v>11449606</v>
      </c>
      <c r="M12" s="67">
        <v>713190.00312675</v>
      </c>
      <c r="N12" s="60">
        <v>23</v>
      </c>
      <c r="O12" s="61">
        <v>12965299</v>
      </c>
      <c r="P12" s="67">
        <v>807394.15802600002</v>
      </c>
      <c r="Q12" s="60">
        <v>21</v>
      </c>
      <c r="R12" s="61">
        <v>13632090</v>
      </c>
      <c r="S12" s="67">
        <v>750232.43119000003</v>
      </c>
      <c r="T12" s="60">
        <v>22</v>
      </c>
      <c r="U12" s="61">
        <v>13763437</v>
      </c>
      <c r="V12" s="67">
        <v>656694.52825199999</v>
      </c>
      <c r="W12" s="60">
        <v>23</v>
      </c>
      <c r="X12" s="61">
        <v>13432402</v>
      </c>
      <c r="Y12" s="67">
        <v>612181.32260299998</v>
      </c>
      <c r="Z12" s="60">
        <v>20</v>
      </c>
      <c r="AA12" s="61">
        <v>12188446</v>
      </c>
      <c r="AB12" s="67">
        <v>692671.34445500001</v>
      </c>
      <c r="AC12" s="60">
        <v>23</v>
      </c>
      <c r="AD12" s="61">
        <v>15393341</v>
      </c>
      <c r="AE12" s="67">
        <v>841725.89690299996</v>
      </c>
      <c r="AF12" s="60">
        <v>22</v>
      </c>
      <c r="AG12" s="61">
        <v>13309341</v>
      </c>
      <c r="AH12" s="67">
        <v>739271.7</v>
      </c>
      <c r="AI12" s="60">
        <v>20</v>
      </c>
      <c r="AJ12" s="61">
        <v>9764858</v>
      </c>
      <c r="AK12" s="67">
        <v>594048.19999999995</v>
      </c>
      <c r="AL12" s="142">
        <f t="shared" si="1"/>
        <v>257</v>
      </c>
      <c r="AM12" s="142">
        <f t="shared" si="2"/>
        <v>148390916.75508201</v>
      </c>
      <c r="AN12" s="190">
        <f t="shared" si="3"/>
        <v>8253284.0297927512</v>
      </c>
    </row>
    <row r="13" spans="1:40" s="27" customFormat="1" ht="16.2" x14ac:dyDescent="0.35">
      <c r="A13" s="57" t="s">
        <v>15</v>
      </c>
      <c r="B13" s="121">
        <v>22</v>
      </c>
      <c r="C13" s="33" t="s">
        <v>82</v>
      </c>
      <c r="D13" s="122" t="s">
        <v>82</v>
      </c>
      <c r="E13" s="123">
        <v>20</v>
      </c>
      <c r="F13" s="33" t="s">
        <v>82</v>
      </c>
      <c r="G13" s="122" t="s">
        <v>82</v>
      </c>
      <c r="H13" s="121">
        <v>21</v>
      </c>
      <c r="I13" s="33" t="s">
        <v>82</v>
      </c>
      <c r="J13" s="122" t="s">
        <v>82</v>
      </c>
      <c r="K13" s="121">
        <v>20</v>
      </c>
      <c r="L13" s="33" t="s">
        <v>82</v>
      </c>
      <c r="M13" s="122" t="s">
        <v>82</v>
      </c>
      <c r="N13" s="121">
        <v>21</v>
      </c>
      <c r="O13" s="33" t="s">
        <v>82</v>
      </c>
      <c r="P13" s="122" t="s">
        <v>82</v>
      </c>
      <c r="Q13" s="121">
        <v>21</v>
      </c>
      <c r="R13" s="33" t="s">
        <v>82</v>
      </c>
      <c r="S13" s="122" t="s">
        <v>82</v>
      </c>
      <c r="T13" s="121">
        <v>20</v>
      </c>
      <c r="U13" s="33" t="s">
        <v>82</v>
      </c>
      <c r="V13" s="122" t="s">
        <v>82</v>
      </c>
      <c r="W13" s="121">
        <v>23</v>
      </c>
      <c r="X13" s="33" t="s">
        <v>82</v>
      </c>
      <c r="Y13" s="122" t="s">
        <v>82</v>
      </c>
      <c r="Z13" s="121">
        <v>19</v>
      </c>
      <c r="AA13" s="33" t="s">
        <v>82</v>
      </c>
      <c r="AB13" s="122" t="s">
        <v>82</v>
      </c>
      <c r="AC13" s="121">
        <v>23</v>
      </c>
      <c r="AD13" s="33" t="s">
        <v>82</v>
      </c>
      <c r="AE13" s="122" t="s">
        <v>82</v>
      </c>
      <c r="AF13" s="121">
        <v>22</v>
      </c>
      <c r="AG13" s="33" t="s">
        <v>82</v>
      </c>
      <c r="AH13" s="122" t="s">
        <v>82</v>
      </c>
      <c r="AI13" s="121">
        <v>17</v>
      </c>
      <c r="AJ13" s="33" t="s">
        <v>82</v>
      </c>
      <c r="AK13" s="122" t="s">
        <v>82</v>
      </c>
      <c r="AL13" s="101">
        <f t="shared" si="1"/>
        <v>249</v>
      </c>
      <c r="AM13" s="101" t="s">
        <v>82</v>
      </c>
      <c r="AN13" s="191" t="s">
        <v>82</v>
      </c>
    </row>
    <row r="14" spans="1:40" s="66" customFormat="1" ht="16.2" x14ac:dyDescent="0.35">
      <c r="A14" s="63" t="s">
        <v>16</v>
      </c>
      <c r="B14" s="60">
        <v>22</v>
      </c>
      <c r="C14" s="61" t="s">
        <v>81</v>
      </c>
      <c r="D14" s="67" t="s">
        <v>81</v>
      </c>
      <c r="E14" s="70">
        <v>20</v>
      </c>
      <c r="F14" s="61" t="s">
        <v>81</v>
      </c>
      <c r="G14" s="67" t="s">
        <v>81</v>
      </c>
      <c r="H14" s="60">
        <v>21</v>
      </c>
      <c r="I14" s="61" t="s">
        <v>81</v>
      </c>
      <c r="J14" s="67" t="s">
        <v>81</v>
      </c>
      <c r="K14" s="60">
        <v>20</v>
      </c>
      <c r="L14" s="61" t="s">
        <v>81</v>
      </c>
      <c r="M14" s="67" t="s">
        <v>81</v>
      </c>
      <c r="N14" s="60">
        <v>19</v>
      </c>
      <c r="O14" s="61" t="s">
        <v>81</v>
      </c>
      <c r="P14" s="67" t="s">
        <v>81</v>
      </c>
      <c r="Q14" s="60">
        <v>21</v>
      </c>
      <c r="R14" s="61" t="s">
        <v>81</v>
      </c>
      <c r="S14" s="67" t="s">
        <v>81</v>
      </c>
      <c r="T14" s="60">
        <v>22</v>
      </c>
      <c r="U14" s="61" t="s">
        <v>81</v>
      </c>
      <c r="V14" s="67" t="s">
        <v>81</v>
      </c>
      <c r="W14" s="60">
        <v>22</v>
      </c>
      <c r="X14" s="61" t="s">
        <v>81</v>
      </c>
      <c r="Y14" s="67" t="s">
        <v>81</v>
      </c>
      <c r="Z14" s="60">
        <v>20</v>
      </c>
      <c r="AA14" s="61" t="s">
        <v>81</v>
      </c>
      <c r="AB14" s="67" t="s">
        <v>81</v>
      </c>
      <c r="AC14" s="60">
        <v>22</v>
      </c>
      <c r="AD14" s="61" t="s">
        <v>81</v>
      </c>
      <c r="AE14" s="67" t="s">
        <v>81</v>
      </c>
      <c r="AF14" s="60">
        <v>21</v>
      </c>
      <c r="AG14" s="61" t="s">
        <v>81</v>
      </c>
      <c r="AH14" s="67" t="s">
        <v>81</v>
      </c>
      <c r="AI14" s="60">
        <v>17</v>
      </c>
      <c r="AJ14" s="61" t="s">
        <v>81</v>
      </c>
      <c r="AK14" s="67" t="s">
        <v>81</v>
      </c>
      <c r="AL14" s="142">
        <f t="shared" si="1"/>
        <v>247</v>
      </c>
      <c r="AM14" s="142" t="s">
        <v>81</v>
      </c>
      <c r="AN14" s="190" t="s">
        <v>81</v>
      </c>
    </row>
    <row r="15" spans="1:40" s="27" customFormat="1" ht="16.2" x14ac:dyDescent="0.35">
      <c r="A15" s="57" t="s">
        <v>17</v>
      </c>
      <c r="B15" s="121">
        <v>22</v>
      </c>
      <c r="C15" s="31">
        <v>97</v>
      </c>
      <c r="D15" s="122">
        <v>0.8</v>
      </c>
      <c r="E15" s="123">
        <v>19</v>
      </c>
      <c r="F15" s="31">
        <v>55</v>
      </c>
      <c r="G15" s="122">
        <v>0.4</v>
      </c>
      <c r="H15" s="121">
        <v>21</v>
      </c>
      <c r="I15" s="31">
        <v>65</v>
      </c>
      <c r="J15" s="122">
        <v>0.2</v>
      </c>
      <c r="K15" s="121">
        <v>17</v>
      </c>
      <c r="L15" s="31">
        <v>42</v>
      </c>
      <c r="M15" s="122">
        <v>0.8</v>
      </c>
      <c r="N15" s="121">
        <v>21</v>
      </c>
      <c r="O15" s="31">
        <v>42</v>
      </c>
      <c r="P15" s="122">
        <v>0.8</v>
      </c>
      <c r="Q15" s="121">
        <v>21</v>
      </c>
      <c r="R15" s="31">
        <v>27</v>
      </c>
      <c r="S15" s="122">
        <v>0.5</v>
      </c>
      <c r="T15" s="121">
        <v>21</v>
      </c>
      <c r="U15" s="31">
        <v>34</v>
      </c>
      <c r="V15" s="122">
        <v>1.1000000000000001</v>
      </c>
      <c r="W15" s="121">
        <v>22</v>
      </c>
      <c r="X15" s="31">
        <v>32</v>
      </c>
      <c r="Y15" s="122">
        <v>0.6</v>
      </c>
      <c r="Z15" s="121">
        <v>20</v>
      </c>
      <c r="AA15" s="31">
        <v>24</v>
      </c>
      <c r="AB15" s="122">
        <v>0.3</v>
      </c>
      <c r="AC15" s="121">
        <v>22</v>
      </c>
      <c r="AD15" s="31">
        <v>45</v>
      </c>
      <c r="AE15" s="122">
        <v>0.3</v>
      </c>
      <c r="AF15" s="121">
        <v>22</v>
      </c>
      <c r="AG15" s="31">
        <v>20</v>
      </c>
      <c r="AH15" s="122">
        <v>0.1</v>
      </c>
      <c r="AI15" s="121">
        <v>18</v>
      </c>
      <c r="AJ15" s="31">
        <v>33</v>
      </c>
      <c r="AK15" s="122">
        <v>0.1</v>
      </c>
      <c r="AL15" s="101">
        <f t="shared" si="1"/>
        <v>246</v>
      </c>
      <c r="AM15" s="101">
        <f t="shared" si="2"/>
        <v>516</v>
      </c>
      <c r="AN15" s="191">
        <f t="shared" si="3"/>
        <v>5.9999999999999982</v>
      </c>
    </row>
    <row r="16" spans="1:40" s="66" customFormat="1" ht="16.2" x14ac:dyDescent="0.35">
      <c r="A16" s="63" t="s">
        <v>18</v>
      </c>
      <c r="B16" s="60">
        <v>22</v>
      </c>
      <c r="C16" s="61">
        <v>988077</v>
      </c>
      <c r="D16" s="67">
        <v>33375.300000000003</v>
      </c>
      <c r="E16" s="70">
        <v>20</v>
      </c>
      <c r="F16" s="61">
        <v>1068440</v>
      </c>
      <c r="G16" s="67">
        <v>34613.1</v>
      </c>
      <c r="H16" s="60">
        <v>22</v>
      </c>
      <c r="I16" s="61">
        <v>739366</v>
      </c>
      <c r="J16" s="67">
        <v>26481</v>
      </c>
      <c r="K16" s="60">
        <v>21</v>
      </c>
      <c r="L16" s="61">
        <v>622411</v>
      </c>
      <c r="M16" s="67">
        <v>22638</v>
      </c>
      <c r="N16" s="60">
        <v>23</v>
      </c>
      <c r="O16" s="61">
        <v>692772</v>
      </c>
      <c r="P16" s="67">
        <v>23347</v>
      </c>
      <c r="Q16" s="60">
        <v>21</v>
      </c>
      <c r="R16" s="61">
        <v>692539</v>
      </c>
      <c r="S16" s="67">
        <v>19988</v>
      </c>
      <c r="T16" s="60">
        <v>22</v>
      </c>
      <c r="U16" s="61">
        <v>579204</v>
      </c>
      <c r="V16" s="67">
        <v>17882</v>
      </c>
      <c r="W16" s="60">
        <v>23</v>
      </c>
      <c r="X16" s="61">
        <v>705323</v>
      </c>
      <c r="Y16" s="67">
        <v>17764</v>
      </c>
      <c r="Z16" s="60">
        <v>20</v>
      </c>
      <c r="AA16" s="61">
        <v>700753</v>
      </c>
      <c r="AB16" s="67">
        <v>18782</v>
      </c>
      <c r="AC16" s="60">
        <v>23</v>
      </c>
      <c r="AD16" s="61">
        <v>973630</v>
      </c>
      <c r="AE16" s="67">
        <v>27823</v>
      </c>
      <c r="AF16" s="60">
        <v>22</v>
      </c>
      <c r="AG16" s="61">
        <v>821719</v>
      </c>
      <c r="AH16" s="67">
        <v>26477</v>
      </c>
      <c r="AI16" s="60">
        <v>19</v>
      </c>
      <c r="AJ16" s="61">
        <v>611965</v>
      </c>
      <c r="AK16" s="187">
        <v>24053</v>
      </c>
      <c r="AL16" s="142">
        <f t="shared" si="1"/>
        <v>258</v>
      </c>
      <c r="AM16" s="142">
        <f t="shared" si="2"/>
        <v>9196199</v>
      </c>
      <c r="AN16" s="190">
        <f t="shared" si="3"/>
        <v>293223.40000000002</v>
      </c>
    </row>
    <row r="17" spans="1:40" s="27" customFormat="1" ht="16.2" x14ac:dyDescent="0.35">
      <c r="A17" s="57" t="s">
        <v>19</v>
      </c>
      <c r="B17" s="33">
        <v>22</v>
      </c>
      <c r="C17" s="31" t="s">
        <v>81</v>
      </c>
      <c r="D17" s="32" t="s">
        <v>81</v>
      </c>
      <c r="E17" s="81">
        <v>20</v>
      </c>
      <c r="F17" s="31" t="s">
        <v>81</v>
      </c>
      <c r="G17" s="32" t="s">
        <v>81</v>
      </c>
      <c r="H17" s="33">
        <v>21</v>
      </c>
      <c r="I17" s="31" t="s">
        <v>81</v>
      </c>
      <c r="J17" s="32" t="s">
        <v>81</v>
      </c>
      <c r="K17" s="33">
        <v>20</v>
      </c>
      <c r="L17" s="31" t="s">
        <v>81</v>
      </c>
      <c r="M17" s="32" t="s">
        <v>81</v>
      </c>
      <c r="N17" s="33">
        <v>23</v>
      </c>
      <c r="O17" s="31" t="s">
        <v>81</v>
      </c>
      <c r="P17" s="32" t="s">
        <v>81</v>
      </c>
      <c r="Q17" s="33">
        <v>21</v>
      </c>
      <c r="R17" s="31" t="s">
        <v>81</v>
      </c>
      <c r="S17" s="32" t="s">
        <v>81</v>
      </c>
      <c r="T17" s="33">
        <v>22</v>
      </c>
      <c r="U17" s="31" t="s">
        <v>81</v>
      </c>
      <c r="V17" s="32" t="s">
        <v>81</v>
      </c>
      <c r="W17" s="33">
        <v>23</v>
      </c>
      <c r="X17" s="31" t="s">
        <v>81</v>
      </c>
      <c r="Y17" s="32" t="s">
        <v>81</v>
      </c>
      <c r="Z17" s="33">
        <v>20</v>
      </c>
      <c r="AA17" s="31" t="s">
        <v>81</v>
      </c>
      <c r="AB17" s="32" t="s">
        <v>81</v>
      </c>
      <c r="AC17" s="33">
        <v>23</v>
      </c>
      <c r="AD17" s="31" t="s">
        <v>81</v>
      </c>
      <c r="AE17" s="32" t="s">
        <v>81</v>
      </c>
      <c r="AF17" s="33">
        <v>22</v>
      </c>
      <c r="AG17" s="31" t="s">
        <v>81</v>
      </c>
      <c r="AH17" s="32" t="s">
        <v>81</v>
      </c>
      <c r="AI17" s="33">
        <v>19</v>
      </c>
      <c r="AJ17" s="31" t="s">
        <v>81</v>
      </c>
      <c r="AK17" s="32" t="s">
        <v>81</v>
      </c>
      <c r="AL17" s="101">
        <f t="shared" si="1"/>
        <v>256</v>
      </c>
      <c r="AM17" s="101" t="s">
        <v>81</v>
      </c>
      <c r="AN17" s="191" t="s">
        <v>81</v>
      </c>
    </row>
    <row r="18" spans="1:40" s="66" customFormat="1" ht="16.2" x14ac:dyDescent="0.35">
      <c r="A18" s="63" t="s">
        <v>20</v>
      </c>
      <c r="B18" s="60">
        <v>22</v>
      </c>
      <c r="C18" s="61">
        <v>134</v>
      </c>
      <c r="D18" s="67">
        <v>111.6</v>
      </c>
      <c r="E18" s="60">
        <v>20</v>
      </c>
      <c r="F18" s="61">
        <v>115</v>
      </c>
      <c r="G18" s="67">
        <v>193.7</v>
      </c>
      <c r="H18" s="60">
        <v>21</v>
      </c>
      <c r="I18" s="61">
        <v>138</v>
      </c>
      <c r="J18" s="67">
        <v>166.7</v>
      </c>
      <c r="K18" s="60">
        <v>20</v>
      </c>
      <c r="L18" s="61">
        <v>82</v>
      </c>
      <c r="M18" s="67">
        <v>108.5</v>
      </c>
      <c r="N18" s="60">
        <v>22</v>
      </c>
      <c r="O18" s="61">
        <v>95</v>
      </c>
      <c r="P18" s="67">
        <v>85</v>
      </c>
      <c r="Q18" s="60">
        <v>21</v>
      </c>
      <c r="R18" s="61">
        <v>119</v>
      </c>
      <c r="S18" s="67">
        <v>154</v>
      </c>
      <c r="T18" s="60">
        <v>22</v>
      </c>
      <c r="U18" s="61">
        <v>0</v>
      </c>
      <c r="V18" s="67">
        <v>0</v>
      </c>
      <c r="W18" s="60">
        <v>23</v>
      </c>
      <c r="X18" s="61">
        <v>0</v>
      </c>
      <c r="Y18" s="67">
        <v>0</v>
      </c>
      <c r="Z18" s="60">
        <v>20</v>
      </c>
      <c r="AA18" s="61">
        <v>0</v>
      </c>
      <c r="AB18" s="67">
        <v>0</v>
      </c>
      <c r="AC18" s="60">
        <v>23</v>
      </c>
      <c r="AD18" s="61">
        <v>0</v>
      </c>
      <c r="AE18" s="67">
        <v>0</v>
      </c>
      <c r="AF18" s="60">
        <v>22</v>
      </c>
      <c r="AG18" s="61">
        <v>0</v>
      </c>
      <c r="AH18" s="67">
        <v>0</v>
      </c>
      <c r="AI18" s="60">
        <v>19</v>
      </c>
      <c r="AJ18" s="61">
        <v>0</v>
      </c>
      <c r="AK18" s="67">
        <v>0</v>
      </c>
      <c r="AL18" s="142">
        <f t="shared" si="1"/>
        <v>255</v>
      </c>
      <c r="AM18" s="142">
        <f t="shared" si="2"/>
        <v>683</v>
      </c>
      <c r="AN18" s="190">
        <f t="shared" si="3"/>
        <v>819.5</v>
      </c>
    </row>
    <row r="19" spans="1:40" s="27" customFormat="1" ht="16.2" x14ac:dyDescent="0.35">
      <c r="A19" s="57" t="s">
        <v>21</v>
      </c>
      <c r="B19" s="33">
        <v>22</v>
      </c>
      <c r="C19" s="31" t="s">
        <v>82</v>
      </c>
      <c r="D19" s="32" t="s">
        <v>82</v>
      </c>
      <c r="E19" s="33">
        <v>20</v>
      </c>
      <c r="F19" s="31" t="s">
        <v>82</v>
      </c>
      <c r="G19" s="32" t="s">
        <v>82</v>
      </c>
      <c r="H19" s="33">
        <v>20</v>
      </c>
      <c r="I19" s="31" t="s">
        <v>82</v>
      </c>
      <c r="J19" s="32" t="s">
        <v>82</v>
      </c>
      <c r="K19" s="33">
        <v>20</v>
      </c>
      <c r="L19" s="31" t="s">
        <v>82</v>
      </c>
      <c r="M19" s="32" t="s">
        <v>82</v>
      </c>
      <c r="N19" s="33">
        <v>22</v>
      </c>
      <c r="O19" s="31" t="s">
        <v>82</v>
      </c>
      <c r="P19" s="32" t="s">
        <v>82</v>
      </c>
      <c r="Q19" s="33">
        <v>20</v>
      </c>
      <c r="R19" s="31" t="s">
        <v>82</v>
      </c>
      <c r="S19" s="32" t="s">
        <v>82</v>
      </c>
      <c r="T19" s="33">
        <v>22</v>
      </c>
      <c r="U19" s="31" t="s">
        <v>82</v>
      </c>
      <c r="V19" s="32" t="s">
        <v>82</v>
      </c>
      <c r="W19" s="33">
        <v>23</v>
      </c>
      <c r="X19" s="31" t="s">
        <v>82</v>
      </c>
      <c r="Y19" s="32" t="s">
        <v>82</v>
      </c>
      <c r="Z19" s="33">
        <v>20</v>
      </c>
      <c r="AA19" s="31" t="s">
        <v>82</v>
      </c>
      <c r="AB19" s="32" t="s">
        <v>82</v>
      </c>
      <c r="AC19" s="33">
        <v>23</v>
      </c>
      <c r="AD19" s="31" t="s">
        <v>82</v>
      </c>
      <c r="AE19" s="32" t="s">
        <v>82</v>
      </c>
      <c r="AF19" s="33">
        <v>22</v>
      </c>
      <c r="AG19" s="31" t="s">
        <v>82</v>
      </c>
      <c r="AH19" s="32" t="s">
        <v>82</v>
      </c>
      <c r="AI19" s="33">
        <v>19</v>
      </c>
      <c r="AJ19" s="31" t="s">
        <v>82</v>
      </c>
      <c r="AK19" s="32" t="s">
        <v>82</v>
      </c>
      <c r="AL19" s="101">
        <f t="shared" si="1"/>
        <v>253</v>
      </c>
      <c r="AM19" s="101" t="s">
        <v>82</v>
      </c>
      <c r="AN19" s="191" t="s">
        <v>82</v>
      </c>
    </row>
    <row r="20" spans="1:40" s="66" customFormat="1" ht="16.2" x14ac:dyDescent="0.35">
      <c r="A20" s="69" t="s">
        <v>22</v>
      </c>
      <c r="B20" s="60">
        <v>21</v>
      </c>
      <c r="C20" s="61" t="s">
        <v>81</v>
      </c>
      <c r="D20" s="67" t="s">
        <v>81</v>
      </c>
      <c r="E20" s="60">
        <v>19</v>
      </c>
      <c r="F20" s="61" t="s">
        <v>81</v>
      </c>
      <c r="G20" s="67" t="s">
        <v>81</v>
      </c>
      <c r="H20" s="60">
        <v>21</v>
      </c>
      <c r="I20" s="61" t="s">
        <v>81</v>
      </c>
      <c r="J20" s="67" t="s">
        <v>81</v>
      </c>
      <c r="K20" s="60">
        <v>19</v>
      </c>
      <c r="L20" s="61" t="s">
        <v>81</v>
      </c>
      <c r="M20" s="67" t="s">
        <v>81</v>
      </c>
      <c r="N20" s="60">
        <v>21</v>
      </c>
      <c r="O20" s="61" t="s">
        <v>81</v>
      </c>
      <c r="P20" s="67" t="s">
        <v>81</v>
      </c>
      <c r="Q20" s="60">
        <v>20</v>
      </c>
      <c r="R20" s="61" t="s">
        <v>81</v>
      </c>
      <c r="S20" s="67" t="s">
        <v>81</v>
      </c>
      <c r="T20" s="60">
        <v>22</v>
      </c>
      <c r="U20" s="61" t="s">
        <v>81</v>
      </c>
      <c r="V20" s="67" t="s">
        <v>81</v>
      </c>
      <c r="W20" s="60">
        <v>22</v>
      </c>
      <c r="X20" s="61" t="s">
        <v>81</v>
      </c>
      <c r="Y20" s="67" t="s">
        <v>81</v>
      </c>
      <c r="Z20" s="60">
        <v>20</v>
      </c>
      <c r="AA20" s="68" t="s">
        <v>81</v>
      </c>
      <c r="AB20" s="67" t="s">
        <v>81</v>
      </c>
      <c r="AC20" s="60">
        <v>22</v>
      </c>
      <c r="AD20" s="61" t="s">
        <v>81</v>
      </c>
      <c r="AE20" s="67" t="s">
        <v>81</v>
      </c>
      <c r="AF20" s="60">
        <v>21</v>
      </c>
      <c r="AG20" s="61" t="s">
        <v>81</v>
      </c>
      <c r="AH20" s="67" t="s">
        <v>81</v>
      </c>
      <c r="AI20" s="60">
        <v>17</v>
      </c>
      <c r="AJ20" s="61" t="s">
        <v>81</v>
      </c>
      <c r="AK20" s="67" t="s">
        <v>81</v>
      </c>
      <c r="AL20" s="142">
        <f t="shared" si="1"/>
        <v>245</v>
      </c>
      <c r="AM20" s="142" t="s">
        <v>81</v>
      </c>
      <c r="AN20" s="190" t="s">
        <v>81</v>
      </c>
    </row>
    <row r="21" spans="1:40" s="27" customFormat="1" ht="16.2" x14ac:dyDescent="0.35">
      <c r="A21" s="58" t="s">
        <v>24</v>
      </c>
      <c r="B21" s="121">
        <v>22</v>
      </c>
      <c r="C21" s="34">
        <v>611000</v>
      </c>
      <c r="D21" s="32">
        <v>109537</v>
      </c>
      <c r="E21" s="121">
        <v>20</v>
      </c>
      <c r="F21" s="34">
        <v>541000</v>
      </c>
      <c r="G21" s="32">
        <v>121773</v>
      </c>
      <c r="H21" s="121">
        <v>21</v>
      </c>
      <c r="I21" s="34">
        <v>409000</v>
      </c>
      <c r="J21" s="32">
        <v>100677</v>
      </c>
      <c r="K21" s="121">
        <v>22</v>
      </c>
      <c r="L21" s="34">
        <v>305000</v>
      </c>
      <c r="M21" s="32">
        <v>104517</v>
      </c>
      <c r="N21" s="121">
        <v>21</v>
      </c>
      <c r="O21" s="34">
        <v>364000</v>
      </c>
      <c r="P21" s="32">
        <v>127971</v>
      </c>
      <c r="Q21" s="121">
        <v>21</v>
      </c>
      <c r="R21" s="34">
        <v>457000</v>
      </c>
      <c r="S21" s="32">
        <v>119974</v>
      </c>
      <c r="T21" s="121">
        <v>22</v>
      </c>
      <c r="U21" s="34">
        <v>503000</v>
      </c>
      <c r="V21" s="32">
        <v>67466</v>
      </c>
      <c r="W21" s="121">
        <v>22</v>
      </c>
      <c r="X21" s="34">
        <v>330000</v>
      </c>
      <c r="Y21" s="32">
        <v>70865</v>
      </c>
      <c r="Z21" s="121">
        <v>20</v>
      </c>
      <c r="AA21" s="34">
        <v>320000</v>
      </c>
      <c r="AB21" s="32">
        <v>63221</v>
      </c>
      <c r="AC21" s="121">
        <v>23</v>
      </c>
      <c r="AD21" s="34">
        <v>443000</v>
      </c>
      <c r="AE21" s="32">
        <v>77639</v>
      </c>
      <c r="AF21" s="121">
        <v>22</v>
      </c>
      <c r="AG21" s="34">
        <v>495000</v>
      </c>
      <c r="AH21" s="32">
        <v>66437</v>
      </c>
      <c r="AI21" s="121">
        <v>18</v>
      </c>
      <c r="AJ21" s="34">
        <v>401000</v>
      </c>
      <c r="AK21" s="32">
        <v>61007</v>
      </c>
      <c r="AL21" s="101">
        <f t="shared" si="1"/>
        <v>254</v>
      </c>
      <c r="AM21" s="101">
        <f t="shared" si="2"/>
        <v>5179000</v>
      </c>
      <c r="AN21" s="191">
        <f t="shared" si="3"/>
        <v>1091084</v>
      </c>
    </row>
    <row r="22" spans="1:40" s="66" customFormat="1" ht="16.2" x14ac:dyDescent="0.35">
      <c r="A22" s="63" t="s">
        <v>25</v>
      </c>
      <c r="B22" s="60">
        <v>22</v>
      </c>
      <c r="C22" s="61" t="s">
        <v>82</v>
      </c>
      <c r="D22" s="67" t="s">
        <v>82</v>
      </c>
      <c r="E22" s="60">
        <v>20</v>
      </c>
      <c r="F22" s="61" t="s">
        <v>82</v>
      </c>
      <c r="G22" s="67" t="s">
        <v>82</v>
      </c>
      <c r="H22" s="60">
        <v>21</v>
      </c>
      <c r="I22" s="61" t="s">
        <v>82</v>
      </c>
      <c r="J22" s="67" t="s">
        <v>82</v>
      </c>
      <c r="K22" s="60">
        <v>20</v>
      </c>
      <c r="L22" s="61">
        <v>0</v>
      </c>
      <c r="M22" s="67">
        <v>0</v>
      </c>
      <c r="N22" s="60">
        <v>22</v>
      </c>
      <c r="O22" s="61">
        <v>0</v>
      </c>
      <c r="P22" s="67">
        <v>0</v>
      </c>
      <c r="Q22" s="60">
        <v>21</v>
      </c>
      <c r="R22" s="61">
        <v>0</v>
      </c>
      <c r="S22" s="67">
        <v>0</v>
      </c>
      <c r="T22" s="60">
        <v>22</v>
      </c>
      <c r="U22" s="61">
        <v>0</v>
      </c>
      <c r="V22" s="67">
        <v>0</v>
      </c>
      <c r="W22" s="60">
        <v>23</v>
      </c>
      <c r="X22" s="61">
        <v>0</v>
      </c>
      <c r="Y22" s="67">
        <v>0</v>
      </c>
      <c r="Z22" s="60">
        <v>20</v>
      </c>
      <c r="AA22" s="61">
        <v>0</v>
      </c>
      <c r="AB22" s="67">
        <v>0</v>
      </c>
      <c r="AC22" s="60">
        <v>23</v>
      </c>
      <c r="AD22" s="61">
        <v>0</v>
      </c>
      <c r="AE22" s="67">
        <v>0</v>
      </c>
      <c r="AF22" s="60">
        <v>22</v>
      </c>
      <c r="AG22" s="61">
        <v>0</v>
      </c>
      <c r="AH22" s="67">
        <v>0</v>
      </c>
      <c r="AI22" s="60">
        <v>19</v>
      </c>
      <c r="AJ22" s="61">
        <v>0</v>
      </c>
      <c r="AK22" s="67">
        <v>0</v>
      </c>
      <c r="AL22" s="142">
        <f t="shared" si="1"/>
        <v>255</v>
      </c>
      <c r="AM22" s="142">
        <v>0</v>
      </c>
      <c r="AN22" s="190">
        <v>0</v>
      </c>
    </row>
    <row r="23" spans="1:40" s="27" customFormat="1" ht="16.2" x14ac:dyDescent="0.35">
      <c r="A23" s="57" t="s">
        <v>26</v>
      </c>
      <c r="B23" s="121">
        <v>21</v>
      </c>
      <c r="C23" s="33" t="s">
        <v>82</v>
      </c>
      <c r="D23" s="122" t="s">
        <v>82</v>
      </c>
      <c r="E23" s="123">
        <v>20</v>
      </c>
      <c r="F23" s="33" t="s">
        <v>82</v>
      </c>
      <c r="G23" s="122" t="s">
        <v>82</v>
      </c>
      <c r="H23" s="121">
        <v>20</v>
      </c>
      <c r="I23" s="33" t="s">
        <v>82</v>
      </c>
      <c r="J23" s="122" t="s">
        <v>82</v>
      </c>
      <c r="K23" s="121">
        <v>20</v>
      </c>
      <c r="L23" s="33" t="s">
        <v>82</v>
      </c>
      <c r="M23" s="122" t="s">
        <v>82</v>
      </c>
      <c r="N23" s="121">
        <v>22</v>
      </c>
      <c r="O23" s="33" t="s">
        <v>82</v>
      </c>
      <c r="P23" s="122" t="s">
        <v>82</v>
      </c>
      <c r="Q23" s="121">
        <v>19</v>
      </c>
      <c r="R23" s="33" t="s">
        <v>82</v>
      </c>
      <c r="S23" s="122" t="s">
        <v>82</v>
      </c>
      <c r="T23" s="121">
        <v>22</v>
      </c>
      <c r="U23" s="33" t="s">
        <v>82</v>
      </c>
      <c r="V23" s="122" t="s">
        <v>82</v>
      </c>
      <c r="W23" s="121">
        <v>22</v>
      </c>
      <c r="X23" s="33" t="s">
        <v>82</v>
      </c>
      <c r="Y23" s="122" t="s">
        <v>82</v>
      </c>
      <c r="Z23" s="121">
        <v>19</v>
      </c>
      <c r="AA23" s="33" t="s">
        <v>82</v>
      </c>
      <c r="AB23" s="122" t="s">
        <v>82</v>
      </c>
      <c r="AC23" s="121">
        <v>23</v>
      </c>
      <c r="AD23" s="33" t="s">
        <v>82</v>
      </c>
      <c r="AE23" s="122" t="s">
        <v>82</v>
      </c>
      <c r="AF23" s="121">
        <v>22</v>
      </c>
      <c r="AG23" s="33" t="s">
        <v>82</v>
      </c>
      <c r="AH23" s="122" t="s">
        <v>82</v>
      </c>
      <c r="AI23" s="121">
        <v>16</v>
      </c>
      <c r="AJ23" s="33" t="s">
        <v>82</v>
      </c>
      <c r="AK23" s="122" t="s">
        <v>82</v>
      </c>
      <c r="AL23" s="101">
        <f t="shared" si="1"/>
        <v>246</v>
      </c>
      <c r="AM23" s="101">
        <v>0</v>
      </c>
      <c r="AN23" s="191">
        <v>0</v>
      </c>
    </row>
    <row r="24" spans="1:40" s="91" customFormat="1" ht="16.2" x14ac:dyDescent="0.35">
      <c r="A24" s="63" t="s">
        <v>27</v>
      </c>
      <c r="B24" s="60">
        <v>22</v>
      </c>
      <c r="C24" s="61">
        <v>59573</v>
      </c>
      <c r="D24" s="67">
        <v>649.70000000000005</v>
      </c>
      <c r="E24" s="70">
        <v>20</v>
      </c>
      <c r="F24" s="61">
        <v>81508</v>
      </c>
      <c r="G24" s="67">
        <v>1018.4</v>
      </c>
      <c r="H24" s="60">
        <v>21</v>
      </c>
      <c r="I24" s="61">
        <v>70276</v>
      </c>
      <c r="J24" s="67">
        <v>735.1</v>
      </c>
      <c r="K24" s="60">
        <v>20</v>
      </c>
      <c r="L24" s="61">
        <v>65690</v>
      </c>
      <c r="M24" s="67">
        <v>739.5</v>
      </c>
      <c r="N24" s="60">
        <v>21</v>
      </c>
      <c r="O24" s="61">
        <v>108915</v>
      </c>
      <c r="P24" s="67">
        <v>1123.2</v>
      </c>
      <c r="Q24" s="60">
        <v>21</v>
      </c>
      <c r="R24" s="61">
        <v>86708</v>
      </c>
      <c r="S24" s="67">
        <v>1053.3</v>
      </c>
      <c r="T24" s="60">
        <v>22</v>
      </c>
      <c r="U24" s="61">
        <v>75502</v>
      </c>
      <c r="V24" s="67">
        <v>860.9</v>
      </c>
      <c r="W24" s="60">
        <v>23</v>
      </c>
      <c r="X24" s="61">
        <v>84790</v>
      </c>
      <c r="Y24" s="67">
        <v>935</v>
      </c>
      <c r="Z24" s="60">
        <v>20</v>
      </c>
      <c r="AA24" s="61">
        <v>71594</v>
      </c>
      <c r="AB24" s="67">
        <v>942.8</v>
      </c>
      <c r="AC24" s="60">
        <v>23</v>
      </c>
      <c r="AD24" s="61">
        <v>68754</v>
      </c>
      <c r="AE24" s="67">
        <v>990.5</v>
      </c>
      <c r="AF24" s="60">
        <v>22</v>
      </c>
      <c r="AG24" s="61">
        <v>57168</v>
      </c>
      <c r="AH24" s="67">
        <v>763.8</v>
      </c>
      <c r="AI24" s="60">
        <v>17</v>
      </c>
      <c r="AJ24" s="61">
        <v>45529</v>
      </c>
      <c r="AK24" s="67">
        <v>867.8</v>
      </c>
      <c r="AL24" s="142">
        <f t="shared" si="1"/>
        <v>252</v>
      </c>
      <c r="AM24" s="142">
        <f t="shared" si="2"/>
        <v>876007</v>
      </c>
      <c r="AN24" s="190">
        <f t="shared" si="3"/>
        <v>10679.999999999998</v>
      </c>
    </row>
    <row r="25" spans="1:40" s="105" customFormat="1" ht="16.2" x14ac:dyDescent="0.35">
      <c r="A25" s="57" t="s">
        <v>28</v>
      </c>
      <c r="B25" s="121">
        <v>22</v>
      </c>
      <c r="C25" s="31">
        <v>13</v>
      </c>
      <c r="D25" s="122">
        <v>0</v>
      </c>
      <c r="E25" s="123">
        <v>20</v>
      </c>
      <c r="F25" s="31">
        <v>0</v>
      </c>
      <c r="G25" s="122">
        <v>0</v>
      </c>
      <c r="H25" s="121">
        <v>20</v>
      </c>
      <c r="I25" s="31">
        <v>3</v>
      </c>
      <c r="J25" s="122">
        <v>0.7</v>
      </c>
      <c r="K25" s="121">
        <v>20</v>
      </c>
      <c r="L25" s="31">
        <v>4</v>
      </c>
      <c r="M25" s="122">
        <v>0.2</v>
      </c>
      <c r="N25" s="121">
        <v>19</v>
      </c>
      <c r="O25" s="31" t="s">
        <v>82</v>
      </c>
      <c r="P25" s="122" t="s">
        <v>82</v>
      </c>
      <c r="Q25" s="121">
        <v>21</v>
      </c>
      <c r="R25" s="31" t="s">
        <v>82</v>
      </c>
      <c r="S25" s="122" t="s">
        <v>82</v>
      </c>
      <c r="T25" s="121">
        <v>22</v>
      </c>
      <c r="U25" s="31" t="s">
        <v>82</v>
      </c>
      <c r="V25" s="122" t="s">
        <v>82</v>
      </c>
      <c r="W25" s="121">
        <v>23</v>
      </c>
      <c r="X25" s="31" t="s">
        <v>82</v>
      </c>
      <c r="Y25" s="122" t="s">
        <v>82</v>
      </c>
      <c r="Z25" s="121">
        <v>20</v>
      </c>
      <c r="AA25" s="31" t="s">
        <v>82</v>
      </c>
      <c r="AB25" s="122" t="s">
        <v>82</v>
      </c>
      <c r="AC25" s="121">
        <v>23</v>
      </c>
      <c r="AD25" s="31">
        <v>1</v>
      </c>
      <c r="AE25" s="122">
        <v>0</v>
      </c>
      <c r="AF25" s="121">
        <v>22</v>
      </c>
      <c r="AG25" s="31" t="s">
        <v>82</v>
      </c>
      <c r="AH25" s="122" t="s">
        <v>82</v>
      </c>
      <c r="AI25" s="121">
        <v>17</v>
      </c>
      <c r="AJ25" s="31" t="s">
        <v>82</v>
      </c>
      <c r="AK25" s="122" t="s">
        <v>82</v>
      </c>
      <c r="AL25" s="101">
        <f t="shared" si="1"/>
        <v>249</v>
      </c>
      <c r="AM25" s="101">
        <f t="shared" si="2"/>
        <v>21</v>
      </c>
      <c r="AN25" s="191">
        <f t="shared" si="3"/>
        <v>0.89999999999999991</v>
      </c>
    </row>
    <row r="26" spans="1:40" s="91" customFormat="1" ht="16.2" x14ac:dyDescent="0.35">
      <c r="A26" s="63" t="s">
        <v>29</v>
      </c>
      <c r="B26" s="60">
        <v>21</v>
      </c>
      <c r="C26" s="61">
        <v>18837</v>
      </c>
      <c r="D26" s="79">
        <v>5384.2</v>
      </c>
      <c r="E26" s="70">
        <v>20</v>
      </c>
      <c r="F26" s="61">
        <v>1634</v>
      </c>
      <c r="G26" s="67">
        <v>7057.2</v>
      </c>
      <c r="H26" s="60">
        <v>21</v>
      </c>
      <c r="I26" s="61">
        <v>1989</v>
      </c>
      <c r="J26" s="67">
        <v>11405.2</v>
      </c>
      <c r="K26" s="60">
        <v>20</v>
      </c>
      <c r="L26" s="61">
        <v>1994</v>
      </c>
      <c r="M26" s="67">
        <v>18372</v>
      </c>
      <c r="N26" s="60">
        <v>20</v>
      </c>
      <c r="O26" s="61">
        <v>1755</v>
      </c>
      <c r="P26" s="67">
        <v>12793.1</v>
      </c>
      <c r="Q26" s="60">
        <v>21</v>
      </c>
      <c r="R26" s="61">
        <v>2042</v>
      </c>
      <c r="S26" s="67">
        <v>11044.2</v>
      </c>
      <c r="T26" s="60">
        <v>22</v>
      </c>
      <c r="U26" s="61">
        <v>1511</v>
      </c>
      <c r="V26" s="67">
        <v>6702.3</v>
      </c>
      <c r="W26" s="60">
        <v>22</v>
      </c>
      <c r="X26" s="61">
        <v>1447</v>
      </c>
      <c r="Y26" s="67">
        <v>5920.5</v>
      </c>
      <c r="Z26" s="60">
        <v>20</v>
      </c>
      <c r="AA26" s="61">
        <v>1694</v>
      </c>
      <c r="AB26" s="67">
        <v>7526.5</v>
      </c>
      <c r="AC26" s="60">
        <v>23</v>
      </c>
      <c r="AD26" s="61">
        <v>2225</v>
      </c>
      <c r="AE26" s="67">
        <v>6520.3</v>
      </c>
      <c r="AF26" s="60">
        <v>22</v>
      </c>
      <c r="AG26" s="61">
        <v>1963</v>
      </c>
      <c r="AH26" s="67">
        <v>6699.2</v>
      </c>
      <c r="AI26" s="60">
        <v>17</v>
      </c>
      <c r="AJ26" s="61">
        <v>1944</v>
      </c>
      <c r="AK26" s="67">
        <v>8264.9</v>
      </c>
      <c r="AL26" s="142">
        <f t="shared" si="1"/>
        <v>249</v>
      </c>
      <c r="AM26" s="142">
        <f t="shared" si="2"/>
        <v>39035</v>
      </c>
      <c r="AN26" s="190">
        <f t="shared" si="3"/>
        <v>107689.59999999999</v>
      </c>
    </row>
    <row r="27" spans="1:40" s="105" customFormat="1" ht="16.2" x14ac:dyDescent="0.35">
      <c r="A27" s="58" t="s">
        <v>30</v>
      </c>
      <c r="B27" s="121">
        <v>21</v>
      </c>
      <c r="C27" s="31" t="s">
        <v>82</v>
      </c>
      <c r="D27" s="124" t="s">
        <v>82</v>
      </c>
      <c r="E27" s="123">
        <v>20</v>
      </c>
      <c r="F27" s="31" t="s">
        <v>82</v>
      </c>
      <c r="G27" s="122" t="s">
        <v>82</v>
      </c>
      <c r="H27" s="121">
        <v>21</v>
      </c>
      <c r="I27" s="31" t="s">
        <v>82</v>
      </c>
      <c r="J27" s="122" t="s">
        <v>82</v>
      </c>
      <c r="K27" s="121">
        <v>20</v>
      </c>
      <c r="L27" s="31" t="s">
        <v>82</v>
      </c>
      <c r="M27" s="122" t="s">
        <v>82</v>
      </c>
      <c r="N27" s="121">
        <v>20</v>
      </c>
      <c r="O27" s="31" t="s">
        <v>82</v>
      </c>
      <c r="P27" s="122" t="s">
        <v>82</v>
      </c>
      <c r="Q27" s="121">
        <v>21</v>
      </c>
      <c r="R27" s="31" t="s">
        <v>82</v>
      </c>
      <c r="S27" s="122" t="s">
        <v>82</v>
      </c>
      <c r="T27" s="121">
        <v>22</v>
      </c>
      <c r="U27" s="31" t="s">
        <v>82</v>
      </c>
      <c r="V27" s="122" t="s">
        <v>82</v>
      </c>
      <c r="W27" s="121">
        <v>22</v>
      </c>
      <c r="X27" s="31" t="s">
        <v>82</v>
      </c>
      <c r="Y27" s="122" t="s">
        <v>82</v>
      </c>
      <c r="Z27" s="121">
        <v>20</v>
      </c>
      <c r="AA27" s="31" t="s">
        <v>82</v>
      </c>
      <c r="AB27" s="122" t="s">
        <v>82</v>
      </c>
      <c r="AC27" s="121">
        <v>23</v>
      </c>
      <c r="AD27" s="31" t="s">
        <v>82</v>
      </c>
      <c r="AE27" s="122" t="s">
        <v>82</v>
      </c>
      <c r="AF27" s="121">
        <v>20</v>
      </c>
      <c r="AG27" s="31" t="s">
        <v>82</v>
      </c>
      <c r="AH27" s="122" t="s">
        <v>82</v>
      </c>
      <c r="AI27" s="121">
        <v>17</v>
      </c>
      <c r="AJ27" s="31" t="s">
        <v>82</v>
      </c>
      <c r="AK27" s="122" t="s">
        <v>82</v>
      </c>
      <c r="AL27" s="101">
        <f t="shared" si="1"/>
        <v>247</v>
      </c>
      <c r="AM27" s="101" t="s">
        <v>82</v>
      </c>
      <c r="AN27" s="191" t="s">
        <v>82</v>
      </c>
    </row>
    <row r="28" spans="1:40" s="91" customFormat="1" ht="16.2" x14ac:dyDescent="0.35">
      <c r="A28" s="63" t="s">
        <v>31</v>
      </c>
      <c r="B28" s="60">
        <v>22</v>
      </c>
      <c r="C28" s="61" t="s">
        <v>81</v>
      </c>
      <c r="D28" s="67" t="s">
        <v>81</v>
      </c>
      <c r="E28" s="70">
        <v>20</v>
      </c>
      <c r="F28" s="61" t="s">
        <v>81</v>
      </c>
      <c r="G28" s="67" t="s">
        <v>81</v>
      </c>
      <c r="H28" s="60">
        <v>21</v>
      </c>
      <c r="I28" s="61" t="s">
        <v>81</v>
      </c>
      <c r="J28" s="67" t="s">
        <v>81</v>
      </c>
      <c r="K28" s="60">
        <v>20</v>
      </c>
      <c r="L28" s="61" t="s">
        <v>81</v>
      </c>
      <c r="M28" s="67" t="s">
        <v>81</v>
      </c>
      <c r="N28" s="60">
        <v>21</v>
      </c>
      <c r="O28" s="61" t="s">
        <v>81</v>
      </c>
      <c r="P28" s="67" t="s">
        <v>81</v>
      </c>
      <c r="Q28" s="60">
        <v>19</v>
      </c>
      <c r="R28" s="61" t="s">
        <v>81</v>
      </c>
      <c r="S28" s="67" t="s">
        <v>81</v>
      </c>
      <c r="T28" s="60">
        <v>22</v>
      </c>
      <c r="U28" s="61" t="s">
        <v>81</v>
      </c>
      <c r="V28" s="67" t="s">
        <v>81</v>
      </c>
      <c r="W28" s="60">
        <v>22</v>
      </c>
      <c r="X28" s="61" t="s">
        <v>81</v>
      </c>
      <c r="Y28" s="67" t="s">
        <v>81</v>
      </c>
      <c r="Z28" s="60">
        <v>20</v>
      </c>
      <c r="AA28" s="61" t="s">
        <v>81</v>
      </c>
      <c r="AB28" s="67" t="s">
        <v>81</v>
      </c>
      <c r="AC28" s="60">
        <v>22</v>
      </c>
      <c r="AD28" s="61" t="s">
        <v>81</v>
      </c>
      <c r="AE28" s="67" t="s">
        <v>81</v>
      </c>
      <c r="AF28" s="60">
        <v>21</v>
      </c>
      <c r="AG28" s="61" t="s">
        <v>81</v>
      </c>
      <c r="AH28" s="67" t="s">
        <v>81</v>
      </c>
      <c r="AI28" s="60">
        <v>17</v>
      </c>
      <c r="AJ28" s="61" t="s">
        <v>81</v>
      </c>
      <c r="AK28" s="67" t="s">
        <v>81</v>
      </c>
      <c r="AL28" s="142">
        <f t="shared" si="1"/>
        <v>247</v>
      </c>
      <c r="AM28" s="142" t="s">
        <v>81</v>
      </c>
      <c r="AN28" s="190" t="s">
        <v>81</v>
      </c>
    </row>
    <row r="29" spans="1:40" s="52" customFormat="1" x14ac:dyDescent="0.3">
      <c r="A29" s="37"/>
      <c r="B29" s="37"/>
      <c r="C29" s="39"/>
      <c r="D29" s="40"/>
      <c r="E29" s="37"/>
      <c r="F29" s="39"/>
      <c r="G29" s="40"/>
      <c r="H29" s="37"/>
      <c r="I29" s="39"/>
      <c r="J29" s="40"/>
      <c r="K29" s="37"/>
      <c r="L29" s="39"/>
      <c r="M29" s="40"/>
      <c r="N29" s="37"/>
      <c r="O29" s="39"/>
      <c r="P29" s="40"/>
      <c r="Q29" s="37"/>
      <c r="R29" s="39"/>
      <c r="S29" s="40"/>
      <c r="T29" s="37"/>
      <c r="U29" s="39"/>
      <c r="V29" s="40"/>
      <c r="W29" s="37"/>
      <c r="X29" s="39"/>
      <c r="Y29" s="40"/>
      <c r="Z29" s="41"/>
      <c r="AA29" s="41"/>
      <c r="AB29" s="42"/>
      <c r="AC29" s="41"/>
      <c r="AD29" s="41"/>
      <c r="AE29" s="42"/>
      <c r="AF29" s="41"/>
      <c r="AG29" s="41"/>
      <c r="AH29" s="42"/>
      <c r="AI29" s="41"/>
      <c r="AJ29" s="41"/>
      <c r="AK29" s="42"/>
      <c r="AL29" s="41"/>
      <c r="AM29" s="41"/>
      <c r="AN29" s="42"/>
    </row>
    <row r="30" spans="1:40" s="155" customFormat="1" ht="32.4" x14ac:dyDescent="0.35">
      <c r="A30" s="94" t="s">
        <v>32</v>
      </c>
      <c r="B30" s="130" t="s">
        <v>5</v>
      </c>
      <c r="C30" s="62" t="s">
        <v>6</v>
      </c>
      <c r="D30" s="62" t="s">
        <v>7</v>
      </c>
      <c r="E30" s="130" t="s">
        <v>5</v>
      </c>
      <c r="F30" s="62" t="s">
        <v>6</v>
      </c>
      <c r="G30" s="62" t="s">
        <v>7</v>
      </c>
      <c r="H30" s="130" t="s">
        <v>5</v>
      </c>
      <c r="I30" s="62" t="s">
        <v>6</v>
      </c>
      <c r="J30" s="62" t="s">
        <v>7</v>
      </c>
      <c r="K30" s="130" t="s">
        <v>5</v>
      </c>
      <c r="L30" s="62" t="s">
        <v>6</v>
      </c>
      <c r="M30" s="62" t="s">
        <v>7</v>
      </c>
      <c r="N30" s="130" t="s">
        <v>5</v>
      </c>
      <c r="O30" s="62" t="s">
        <v>6</v>
      </c>
      <c r="P30" s="62" t="s">
        <v>7</v>
      </c>
      <c r="Q30" s="130" t="s">
        <v>5</v>
      </c>
      <c r="R30" s="62" t="s">
        <v>6</v>
      </c>
      <c r="S30" s="62" t="s">
        <v>7</v>
      </c>
      <c r="T30" s="130" t="s">
        <v>5</v>
      </c>
      <c r="U30" s="62" t="s">
        <v>6</v>
      </c>
      <c r="V30" s="62" t="s">
        <v>7</v>
      </c>
      <c r="W30" s="130" t="s">
        <v>5</v>
      </c>
      <c r="X30" s="62" t="s">
        <v>6</v>
      </c>
      <c r="Y30" s="62" t="s">
        <v>7</v>
      </c>
      <c r="Z30" s="130" t="s">
        <v>5</v>
      </c>
      <c r="AA30" s="62" t="s">
        <v>6</v>
      </c>
      <c r="AB30" s="62" t="s">
        <v>7</v>
      </c>
      <c r="AC30" s="130" t="s">
        <v>5</v>
      </c>
      <c r="AD30" s="62" t="s">
        <v>6</v>
      </c>
      <c r="AE30" s="62" t="s">
        <v>7</v>
      </c>
      <c r="AF30" s="130" t="s">
        <v>5</v>
      </c>
      <c r="AG30" s="62" t="s">
        <v>6</v>
      </c>
      <c r="AH30" s="62" t="s">
        <v>7</v>
      </c>
      <c r="AI30" s="130" t="s">
        <v>5</v>
      </c>
      <c r="AJ30" s="62" t="s">
        <v>6</v>
      </c>
      <c r="AK30" s="62" t="s">
        <v>7</v>
      </c>
      <c r="AL30" s="130" t="s">
        <v>5</v>
      </c>
      <c r="AM30" s="62" t="s">
        <v>6</v>
      </c>
      <c r="AN30" s="154" t="s">
        <v>7</v>
      </c>
    </row>
    <row r="31" spans="1:40" s="145" customFormat="1" ht="16.2" x14ac:dyDescent="0.35">
      <c r="A31" s="69" t="s">
        <v>33</v>
      </c>
      <c r="B31" s="70">
        <v>23</v>
      </c>
      <c r="C31" s="73" t="s">
        <v>81</v>
      </c>
      <c r="D31" s="106" t="s">
        <v>81</v>
      </c>
      <c r="E31" s="70">
        <v>20</v>
      </c>
      <c r="F31" s="73" t="s">
        <v>81</v>
      </c>
      <c r="G31" s="106" t="s">
        <v>81</v>
      </c>
      <c r="H31" s="70">
        <v>20</v>
      </c>
      <c r="I31" s="73" t="s">
        <v>81</v>
      </c>
      <c r="J31" s="106" t="s">
        <v>81</v>
      </c>
      <c r="K31" s="70">
        <v>19</v>
      </c>
      <c r="L31" s="73" t="s">
        <v>81</v>
      </c>
      <c r="M31" s="106" t="s">
        <v>81</v>
      </c>
      <c r="N31" s="70">
        <v>22</v>
      </c>
      <c r="O31" s="73" t="s">
        <v>81</v>
      </c>
      <c r="P31" s="106" t="s">
        <v>81</v>
      </c>
      <c r="Q31" s="70">
        <v>20</v>
      </c>
      <c r="R31" s="73" t="s">
        <v>81</v>
      </c>
      <c r="S31" s="106" t="s">
        <v>81</v>
      </c>
      <c r="T31" s="70">
        <v>22</v>
      </c>
      <c r="U31" s="73" t="s">
        <v>81</v>
      </c>
      <c r="V31" s="106" t="s">
        <v>81</v>
      </c>
      <c r="W31" s="70">
        <v>22</v>
      </c>
      <c r="X31" s="73" t="s">
        <v>81</v>
      </c>
      <c r="Y31" s="106" t="s">
        <v>81</v>
      </c>
      <c r="Z31" s="70">
        <v>22</v>
      </c>
      <c r="AA31" s="73" t="s">
        <v>81</v>
      </c>
      <c r="AB31" s="106" t="s">
        <v>81</v>
      </c>
      <c r="AC31" s="70">
        <v>21</v>
      </c>
      <c r="AD31" s="73" t="s">
        <v>81</v>
      </c>
      <c r="AE31" s="106" t="s">
        <v>81</v>
      </c>
      <c r="AF31" s="70">
        <v>21</v>
      </c>
      <c r="AG31" s="73" t="s">
        <v>81</v>
      </c>
      <c r="AH31" s="106" t="s">
        <v>81</v>
      </c>
      <c r="AI31" s="70">
        <v>22</v>
      </c>
      <c r="AJ31" s="73" t="s">
        <v>81</v>
      </c>
      <c r="AK31" s="196" t="s">
        <v>81</v>
      </c>
      <c r="AL31" s="142">
        <f t="shared" ref="AL31:AL35" si="4">SUM(B31,E31,H31,K31,N31,Q31,T31,W31,Z31,AC31,AF31,AI31)</f>
        <v>254</v>
      </c>
      <c r="AM31" s="179" t="s">
        <v>81</v>
      </c>
      <c r="AN31" s="178" t="s">
        <v>81</v>
      </c>
    </row>
    <row r="32" spans="1:40" s="52" customFormat="1" x14ac:dyDescent="0.3">
      <c r="A32" s="38" t="s">
        <v>2</v>
      </c>
      <c r="B32" s="43"/>
      <c r="C32" s="43"/>
      <c r="D32" s="44"/>
      <c r="E32" s="43"/>
      <c r="F32" s="43"/>
      <c r="G32" s="44"/>
      <c r="H32" s="43"/>
      <c r="I32" s="43"/>
      <c r="J32" s="44"/>
      <c r="K32" s="43"/>
      <c r="L32" s="43"/>
      <c r="M32" s="44"/>
      <c r="N32" s="43"/>
      <c r="O32" s="43"/>
      <c r="P32" s="44"/>
      <c r="Q32" s="43"/>
      <c r="R32" s="43"/>
      <c r="S32" s="44"/>
      <c r="T32" s="43"/>
      <c r="U32" s="43"/>
      <c r="V32" s="44"/>
      <c r="W32" s="43"/>
      <c r="X32" s="43"/>
      <c r="Y32" s="44"/>
      <c r="Z32" s="43"/>
      <c r="AA32" s="43"/>
      <c r="AB32" s="44"/>
      <c r="AC32" s="43"/>
      <c r="AD32" s="43"/>
      <c r="AE32" s="44"/>
      <c r="AF32" s="43"/>
      <c r="AG32" s="43"/>
      <c r="AH32" s="44"/>
      <c r="AI32" s="43"/>
      <c r="AJ32" s="43"/>
      <c r="AK32" s="44"/>
      <c r="AL32" s="137"/>
      <c r="AM32" s="137"/>
      <c r="AN32" s="138"/>
    </row>
    <row r="33" spans="1:40" s="155" customFormat="1" ht="32.4" x14ac:dyDescent="0.35">
      <c r="A33" s="94" t="s">
        <v>84</v>
      </c>
      <c r="B33" s="130" t="s">
        <v>5</v>
      </c>
      <c r="C33" s="62" t="s">
        <v>6</v>
      </c>
      <c r="D33" s="154" t="s">
        <v>7</v>
      </c>
      <c r="E33" s="130" t="s">
        <v>5</v>
      </c>
      <c r="F33" s="62" t="s">
        <v>6</v>
      </c>
      <c r="G33" s="154" t="s">
        <v>7</v>
      </c>
      <c r="H33" s="130" t="s">
        <v>5</v>
      </c>
      <c r="I33" s="62" t="s">
        <v>6</v>
      </c>
      <c r="J33" s="154" t="s">
        <v>7</v>
      </c>
      <c r="K33" s="130" t="s">
        <v>5</v>
      </c>
      <c r="L33" s="62" t="s">
        <v>6</v>
      </c>
      <c r="M33" s="154" t="s">
        <v>7</v>
      </c>
      <c r="N33" s="130" t="s">
        <v>5</v>
      </c>
      <c r="O33" s="62" t="s">
        <v>6</v>
      </c>
      <c r="P33" s="154" t="s">
        <v>7</v>
      </c>
      <c r="Q33" s="130" t="s">
        <v>5</v>
      </c>
      <c r="R33" s="62" t="s">
        <v>6</v>
      </c>
      <c r="S33" s="154" t="s">
        <v>7</v>
      </c>
      <c r="T33" s="130" t="s">
        <v>5</v>
      </c>
      <c r="U33" s="62" t="s">
        <v>6</v>
      </c>
      <c r="V33" s="154" t="s">
        <v>7</v>
      </c>
      <c r="W33" s="130" t="s">
        <v>5</v>
      </c>
      <c r="X33" s="62" t="s">
        <v>6</v>
      </c>
      <c r="Y33" s="154" t="s">
        <v>7</v>
      </c>
      <c r="Z33" s="130" t="s">
        <v>5</v>
      </c>
      <c r="AA33" s="62" t="s">
        <v>6</v>
      </c>
      <c r="AB33" s="154" t="s">
        <v>7</v>
      </c>
      <c r="AC33" s="130" t="s">
        <v>5</v>
      </c>
      <c r="AD33" s="62" t="s">
        <v>6</v>
      </c>
      <c r="AE33" s="154" t="s">
        <v>7</v>
      </c>
      <c r="AF33" s="130" t="s">
        <v>5</v>
      </c>
      <c r="AG33" s="62" t="s">
        <v>6</v>
      </c>
      <c r="AH33" s="154" t="s">
        <v>7</v>
      </c>
      <c r="AI33" s="130" t="s">
        <v>5</v>
      </c>
      <c r="AJ33" s="62" t="s">
        <v>6</v>
      </c>
      <c r="AK33" s="154" t="s">
        <v>7</v>
      </c>
      <c r="AL33" s="193" t="s">
        <v>5</v>
      </c>
      <c r="AM33" s="131" t="s">
        <v>6</v>
      </c>
      <c r="AN33" s="157" t="s">
        <v>7</v>
      </c>
    </row>
    <row r="34" spans="1:40" s="99" customFormat="1" ht="16.2" x14ac:dyDescent="0.35">
      <c r="A34" s="69" t="s">
        <v>35</v>
      </c>
      <c r="B34" s="119">
        <v>22</v>
      </c>
      <c r="C34" s="73" t="s">
        <v>81</v>
      </c>
      <c r="D34" s="106" t="s">
        <v>81</v>
      </c>
      <c r="E34" s="119">
        <v>20</v>
      </c>
      <c r="F34" s="73" t="s">
        <v>81</v>
      </c>
      <c r="G34" s="106" t="s">
        <v>81</v>
      </c>
      <c r="H34" s="119">
        <v>21</v>
      </c>
      <c r="I34" s="73" t="s">
        <v>81</v>
      </c>
      <c r="J34" s="106" t="s">
        <v>81</v>
      </c>
      <c r="K34" s="119">
        <v>20</v>
      </c>
      <c r="L34" s="73" t="s">
        <v>81</v>
      </c>
      <c r="M34" s="106" t="s">
        <v>81</v>
      </c>
      <c r="N34" s="119">
        <v>23</v>
      </c>
      <c r="O34" s="73" t="s">
        <v>81</v>
      </c>
      <c r="P34" s="106" t="s">
        <v>81</v>
      </c>
      <c r="Q34" s="119">
        <v>21</v>
      </c>
      <c r="R34" s="73" t="s">
        <v>81</v>
      </c>
      <c r="S34" s="106" t="s">
        <v>81</v>
      </c>
      <c r="T34" s="119">
        <v>22</v>
      </c>
      <c r="U34" s="73" t="s">
        <v>81</v>
      </c>
      <c r="V34" s="106" t="s">
        <v>81</v>
      </c>
      <c r="W34" s="119">
        <v>23</v>
      </c>
      <c r="X34" s="73" t="s">
        <v>81</v>
      </c>
      <c r="Y34" s="106" t="s">
        <v>81</v>
      </c>
      <c r="Z34" s="72">
        <v>23</v>
      </c>
      <c r="AA34" s="73" t="s">
        <v>81</v>
      </c>
      <c r="AB34" s="106" t="s">
        <v>81</v>
      </c>
      <c r="AC34" s="72">
        <v>23</v>
      </c>
      <c r="AD34" s="73" t="s">
        <v>81</v>
      </c>
      <c r="AE34" s="106" t="s">
        <v>81</v>
      </c>
      <c r="AF34" s="72">
        <v>22</v>
      </c>
      <c r="AG34" s="73" t="s">
        <v>81</v>
      </c>
      <c r="AH34" s="106" t="s">
        <v>81</v>
      </c>
      <c r="AI34" s="72">
        <v>19</v>
      </c>
      <c r="AJ34" s="73" t="s">
        <v>81</v>
      </c>
      <c r="AK34" s="196" t="s">
        <v>81</v>
      </c>
      <c r="AL34" s="142">
        <f t="shared" si="4"/>
        <v>259</v>
      </c>
      <c r="AM34" s="179" t="s">
        <v>81</v>
      </c>
      <c r="AN34" s="178" t="s">
        <v>81</v>
      </c>
    </row>
    <row r="35" spans="1:40" s="100" customFormat="1" ht="16.2" x14ac:dyDescent="0.35">
      <c r="A35" s="82" t="s">
        <v>75</v>
      </c>
      <c r="B35" s="74">
        <v>22</v>
      </c>
      <c r="C35" s="107" t="s">
        <v>81</v>
      </c>
      <c r="D35" s="108" t="s">
        <v>81</v>
      </c>
      <c r="E35" s="74">
        <v>20</v>
      </c>
      <c r="F35" s="107" t="s">
        <v>81</v>
      </c>
      <c r="G35" s="108" t="s">
        <v>81</v>
      </c>
      <c r="H35" s="74">
        <v>21</v>
      </c>
      <c r="I35" s="107" t="s">
        <v>81</v>
      </c>
      <c r="J35" s="108" t="s">
        <v>81</v>
      </c>
      <c r="K35" s="74">
        <v>20</v>
      </c>
      <c r="L35" s="107" t="s">
        <v>81</v>
      </c>
      <c r="M35" s="108" t="s">
        <v>81</v>
      </c>
      <c r="N35" s="74">
        <v>21</v>
      </c>
      <c r="O35" s="107" t="s">
        <v>81</v>
      </c>
      <c r="P35" s="108" t="s">
        <v>81</v>
      </c>
      <c r="Q35" s="74">
        <v>21</v>
      </c>
      <c r="R35" s="107" t="s">
        <v>81</v>
      </c>
      <c r="S35" s="108" t="s">
        <v>81</v>
      </c>
      <c r="T35" s="74">
        <v>22</v>
      </c>
      <c r="U35" s="108" t="s">
        <v>81</v>
      </c>
      <c r="V35" s="108" t="s">
        <v>81</v>
      </c>
      <c r="W35" s="74">
        <v>23</v>
      </c>
      <c r="X35" s="108" t="s">
        <v>81</v>
      </c>
      <c r="Y35" s="108" t="s">
        <v>81</v>
      </c>
      <c r="Z35" s="74">
        <v>23</v>
      </c>
      <c r="AA35" s="108" t="s">
        <v>81</v>
      </c>
      <c r="AB35" s="108" t="s">
        <v>81</v>
      </c>
      <c r="AC35" s="74">
        <v>23</v>
      </c>
      <c r="AD35" s="108" t="s">
        <v>81</v>
      </c>
      <c r="AE35" s="108" t="s">
        <v>81</v>
      </c>
      <c r="AF35" s="74">
        <v>22</v>
      </c>
      <c r="AG35" s="108" t="s">
        <v>81</v>
      </c>
      <c r="AH35" s="108" t="s">
        <v>81</v>
      </c>
      <c r="AI35" s="74">
        <v>20</v>
      </c>
      <c r="AJ35" s="108" t="s">
        <v>81</v>
      </c>
      <c r="AK35" s="195" t="s">
        <v>81</v>
      </c>
      <c r="AL35" s="101">
        <f t="shared" si="4"/>
        <v>258</v>
      </c>
      <c r="AM35" s="109" t="s">
        <v>81</v>
      </c>
      <c r="AN35" s="114" t="s">
        <v>81</v>
      </c>
    </row>
    <row r="36" spans="1:40" s="52" customFormat="1" x14ac:dyDescent="0.3">
      <c r="A36" s="37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8"/>
      <c r="AC36" s="95"/>
      <c r="AD36" s="95"/>
      <c r="AE36" s="98"/>
      <c r="AF36" s="95"/>
      <c r="AG36" s="95"/>
      <c r="AH36" s="98"/>
      <c r="AI36" s="95"/>
      <c r="AJ36" s="95"/>
      <c r="AK36" s="98"/>
      <c r="AL36" s="95"/>
      <c r="AM36" s="95"/>
      <c r="AN36" s="98"/>
    </row>
    <row r="37" spans="1:40" s="52" customFormat="1" x14ac:dyDescent="0.3">
      <c r="A37" s="37" t="s">
        <v>77</v>
      </c>
      <c r="B37" s="46"/>
      <c r="E37" s="46"/>
      <c r="H37" s="46"/>
      <c r="K37" s="46"/>
      <c r="N37" s="46"/>
      <c r="Q37" s="46"/>
      <c r="T37" s="46"/>
      <c r="W37" s="46"/>
      <c r="Z37" s="46"/>
      <c r="AC37" s="46"/>
      <c r="AF37" s="46"/>
      <c r="AI37" s="46"/>
      <c r="AL37" s="46"/>
    </row>
    <row r="38" spans="1:40" s="52" customFormat="1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52" customFormat="1" x14ac:dyDescent="0.3">
      <c r="A39" s="37" t="s">
        <v>78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0" s="52" customFormat="1" x14ac:dyDescent="0.3">
      <c r="A40" s="37" t="s">
        <v>79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52" customForma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</sheetData>
  <mergeCells count="15">
    <mergeCell ref="B1:AN3"/>
    <mergeCell ref="A1:A2"/>
    <mergeCell ref="W4:Y4"/>
    <mergeCell ref="T4:V4"/>
    <mergeCell ref="Q4:S4"/>
    <mergeCell ref="N4:P4"/>
    <mergeCell ref="K4:M4"/>
    <mergeCell ref="H4:J4"/>
    <mergeCell ref="B4:D4"/>
    <mergeCell ref="E4:G4"/>
    <mergeCell ref="AI4:AK4"/>
    <mergeCell ref="AL4:AN4"/>
    <mergeCell ref="AF4:AH4"/>
    <mergeCell ref="AC4:AE4"/>
    <mergeCell ref="Z4:AB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31"/>
  <sheetViews>
    <sheetView showGridLines="0" view="pageBreakPreview" zoomScale="90" zoomScaleNormal="85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33203125" defaultRowHeight="14.4" x14ac:dyDescent="0.3"/>
  <cols>
    <col min="1" max="1" width="66.33203125" style="37" bestFit="1" customWidth="1"/>
    <col min="2" max="34" width="15.33203125" style="37" customWidth="1"/>
    <col min="35" max="40" width="15.6640625" style="37" customWidth="1"/>
    <col min="41" max="16384" width="15.33203125" style="37"/>
  </cols>
  <sheetData>
    <row r="1" spans="1:40" x14ac:dyDescent="0.3">
      <c r="A1" s="197"/>
      <c r="B1" s="209" t="s">
        <v>85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40" ht="44.25" customHeight="1" thickBot="1" x14ac:dyDescent="0.35">
      <c r="A2" s="19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</row>
    <row r="3" spans="1:40" x14ac:dyDescent="0.3">
      <c r="A3" s="55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pans="1:40" ht="16.2" x14ac:dyDescent="0.35">
      <c r="A4" s="115" t="s">
        <v>2</v>
      </c>
      <c r="B4" s="200">
        <v>43131</v>
      </c>
      <c r="C4" s="200"/>
      <c r="D4" s="201"/>
      <c r="E4" s="199">
        <v>43159</v>
      </c>
      <c r="F4" s="200"/>
      <c r="G4" s="201"/>
      <c r="H4" s="200">
        <v>43190</v>
      </c>
      <c r="I4" s="200"/>
      <c r="J4" s="201"/>
      <c r="K4" s="199">
        <v>43220</v>
      </c>
      <c r="L4" s="200"/>
      <c r="M4" s="201"/>
      <c r="N4" s="200">
        <v>43251</v>
      </c>
      <c r="O4" s="200"/>
      <c r="P4" s="201"/>
      <c r="Q4" s="199">
        <v>43281</v>
      </c>
      <c r="R4" s="200"/>
      <c r="S4" s="201"/>
      <c r="T4" s="200">
        <v>43312</v>
      </c>
      <c r="U4" s="200"/>
      <c r="V4" s="201"/>
      <c r="W4" s="199">
        <v>43343</v>
      </c>
      <c r="X4" s="200"/>
      <c r="Y4" s="201"/>
      <c r="Z4" s="200">
        <v>43373</v>
      </c>
      <c r="AA4" s="200"/>
      <c r="AB4" s="201"/>
      <c r="AC4" s="199">
        <v>43404</v>
      </c>
      <c r="AD4" s="200"/>
      <c r="AE4" s="201"/>
      <c r="AF4" s="200">
        <v>43434</v>
      </c>
      <c r="AG4" s="200"/>
      <c r="AH4" s="201"/>
      <c r="AI4" s="199">
        <v>43465</v>
      </c>
      <c r="AJ4" s="200"/>
      <c r="AK4" s="201"/>
      <c r="AL4" s="205" t="s">
        <v>3</v>
      </c>
      <c r="AM4" s="205"/>
      <c r="AN4" s="205"/>
    </row>
    <row r="5" spans="1:40" ht="32.4" x14ac:dyDescent="0.35">
      <c r="A5" s="116" t="s">
        <v>4</v>
      </c>
      <c r="B5" s="130" t="s">
        <v>5</v>
      </c>
      <c r="C5" s="62" t="s">
        <v>6</v>
      </c>
      <c r="D5" s="62" t="s">
        <v>7</v>
      </c>
      <c r="E5" s="130" t="s">
        <v>5</v>
      </c>
      <c r="F5" s="62" t="s">
        <v>6</v>
      </c>
      <c r="G5" s="62" t="s">
        <v>7</v>
      </c>
      <c r="H5" s="130" t="s">
        <v>5</v>
      </c>
      <c r="I5" s="62" t="s">
        <v>6</v>
      </c>
      <c r="J5" s="62" t="s">
        <v>7</v>
      </c>
      <c r="K5" s="130" t="s">
        <v>5</v>
      </c>
      <c r="L5" s="62" t="s">
        <v>6</v>
      </c>
      <c r="M5" s="62" t="s">
        <v>7</v>
      </c>
      <c r="N5" s="130" t="s">
        <v>5</v>
      </c>
      <c r="O5" s="62" t="s">
        <v>6</v>
      </c>
      <c r="P5" s="62" t="s">
        <v>7</v>
      </c>
      <c r="Q5" s="130" t="s">
        <v>5</v>
      </c>
      <c r="R5" s="62" t="s">
        <v>6</v>
      </c>
      <c r="S5" s="62" t="s">
        <v>7</v>
      </c>
      <c r="T5" s="130" t="s">
        <v>5</v>
      </c>
      <c r="U5" s="62" t="s">
        <v>6</v>
      </c>
      <c r="V5" s="62" t="s">
        <v>7</v>
      </c>
      <c r="W5" s="130" t="s">
        <v>5</v>
      </c>
      <c r="X5" s="62" t="s">
        <v>6</v>
      </c>
      <c r="Y5" s="62" t="s">
        <v>7</v>
      </c>
      <c r="Z5" s="130" t="s">
        <v>5</v>
      </c>
      <c r="AA5" s="62" t="s">
        <v>6</v>
      </c>
      <c r="AB5" s="62" t="s">
        <v>7</v>
      </c>
      <c r="AC5" s="130" t="s">
        <v>5</v>
      </c>
      <c r="AD5" s="62" t="s">
        <v>6</v>
      </c>
      <c r="AE5" s="62" t="s">
        <v>7</v>
      </c>
      <c r="AF5" s="130" t="s">
        <v>5</v>
      </c>
      <c r="AG5" s="62" t="s">
        <v>6</v>
      </c>
      <c r="AH5" s="62" t="s">
        <v>7</v>
      </c>
      <c r="AI5" s="130" t="s">
        <v>5</v>
      </c>
      <c r="AJ5" s="62" t="s">
        <v>6</v>
      </c>
      <c r="AK5" s="62" t="s">
        <v>7</v>
      </c>
      <c r="AL5" s="130" t="s">
        <v>5</v>
      </c>
      <c r="AM5" s="62" t="s">
        <v>6</v>
      </c>
      <c r="AN5" s="62" t="s">
        <v>7</v>
      </c>
    </row>
    <row r="6" spans="1:40" s="48" customFormat="1" ht="16.2" x14ac:dyDescent="0.35">
      <c r="A6" s="151" t="s">
        <v>86</v>
      </c>
      <c r="B6" s="117">
        <v>22</v>
      </c>
      <c r="C6" s="47">
        <v>3366407</v>
      </c>
      <c r="D6" s="36">
        <v>26096.1</v>
      </c>
      <c r="E6" s="117">
        <v>20</v>
      </c>
      <c r="F6" s="47">
        <v>3603240</v>
      </c>
      <c r="G6" s="36">
        <v>28083.1</v>
      </c>
      <c r="H6" s="117">
        <v>21</v>
      </c>
      <c r="I6" s="47">
        <v>2269826</v>
      </c>
      <c r="J6" s="36">
        <v>18822.8</v>
      </c>
      <c r="K6" s="117">
        <v>20</v>
      </c>
      <c r="L6" s="47">
        <v>1322464</v>
      </c>
      <c r="M6" s="36">
        <v>12196.3</v>
      </c>
      <c r="N6" s="117">
        <v>23</v>
      </c>
      <c r="O6" s="47">
        <v>1266864</v>
      </c>
      <c r="P6" s="36">
        <v>13819.7</v>
      </c>
      <c r="Q6" s="117">
        <v>21</v>
      </c>
      <c r="R6" s="47">
        <v>1097868</v>
      </c>
      <c r="S6" s="36">
        <v>12743.8</v>
      </c>
      <c r="T6" s="117">
        <v>22</v>
      </c>
      <c r="U6" s="47">
        <v>1267367</v>
      </c>
      <c r="V6" s="36">
        <v>12334.800000000001</v>
      </c>
      <c r="W6" s="117">
        <v>23</v>
      </c>
      <c r="X6" s="47">
        <v>1149142</v>
      </c>
      <c r="Y6" s="36">
        <v>11248.9</v>
      </c>
      <c r="Z6" s="117">
        <v>20</v>
      </c>
      <c r="AA6" s="47">
        <v>1805930</v>
      </c>
      <c r="AB6" s="36">
        <v>16503.099999999999</v>
      </c>
      <c r="AC6" s="117">
        <v>23</v>
      </c>
      <c r="AD6" s="47">
        <v>3077026</v>
      </c>
      <c r="AE6" s="36">
        <v>26272.899999999998</v>
      </c>
      <c r="AF6" s="117">
        <v>22</v>
      </c>
      <c r="AG6" s="47">
        <v>2801884</v>
      </c>
      <c r="AH6" s="36">
        <v>21519.7</v>
      </c>
      <c r="AI6" s="117">
        <v>20</v>
      </c>
      <c r="AJ6" s="47">
        <v>2259378</v>
      </c>
      <c r="AK6" s="36">
        <v>17117.2</v>
      </c>
      <c r="AL6" s="118">
        <f>SUM(B6,E6,H6,K6,N6,Q6,T6,W6,Z6,AC6,AF6,AI6)</f>
        <v>257</v>
      </c>
      <c r="AM6" s="129">
        <f t="shared" ref="AM6:AN6" si="0">SUM(C6,F6,I6,L6,O6,R6,U6,X6,AA6,AD6,AG6,AJ6)</f>
        <v>25287396</v>
      </c>
      <c r="AN6" s="128">
        <f t="shared" si="0"/>
        <v>216758.40000000002</v>
      </c>
    </row>
    <row r="7" spans="1:40" s="93" customFormat="1" ht="16.2" x14ac:dyDescent="0.35">
      <c r="A7" s="152" t="s">
        <v>87</v>
      </c>
      <c r="B7" s="119">
        <v>22</v>
      </c>
      <c r="C7" s="61">
        <v>20971</v>
      </c>
      <c r="D7" s="71">
        <v>219.7</v>
      </c>
      <c r="E7" s="119">
        <v>20</v>
      </c>
      <c r="F7" s="61">
        <v>20669</v>
      </c>
      <c r="G7" s="71">
        <v>205.4</v>
      </c>
      <c r="H7" s="119">
        <v>21</v>
      </c>
      <c r="I7" s="61">
        <v>9505</v>
      </c>
      <c r="J7" s="71">
        <v>96.9</v>
      </c>
      <c r="K7" s="119">
        <v>20</v>
      </c>
      <c r="L7" s="61">
        <v>7116</v>
      </c>
      <c r="M7" s="71">
        <v>70.2</v>
      </c>
      <c r="N7" s="119">
        <v>21</v>
      </c>
      <c r="O7" s="61">
        <v>7262</v>
      </c>
      <c r="P7" s="71">
        <v>64.2</v>
      </c>
      <c r="Q7" s="119">
        <v>21</v>
      </c>
      <c r="R7" s="61">
        <v>7025</v>
      </c>
      <c r="S7" s="71">
        <v>83.5</v>
      </c>
      <c r="T7" s="119">
        <v>22</v>
      </c>
      <c r="U7" s="61">
        <v>9312</v>
      </c>
      <c r="V7" s="71">
        <v>86.5</v>
      </c>
      <c r="W7" s="119">
        <v>23</v>
      </c>
      <c r="X7" s="61">
        <v>10088</v>
      </c>
      <c r="Y7" s="71">
        <v>89.3</v>
      </c>
      <c r="Z7" s="119">
        <v>20</v>
      </c>
      <c r="AA7" s="61">
        <v>16312</v>
      </c>
      <c r="AB7" s="71">
        <v>151.39999999999998</v>
      </c>
      <c r="AC7" s="119">
        <v>23</v>
      </c>
      <c r="AD7" s="61">
        <v>27091</v>
      </c>
      <c r="AE7" s="71">
        <v>260.3</v>
      </c>
      <c r="AF7" s="119">
        <v>22</v>
      </c>
      <c r="AG7" s="61">
        <v>19694</v>
      </c>
      <c r="AH7" s="71">
        <v>185.60000000000002</v>
      </c>
      <c r="AI7" s="119">
        <v>17</v>
      </c>
      <c r="AJ7" s="61">
        <v>16862</v>
      </c>
      <c r="AK7" s="71">
        <v>149.30000000000001</v>
      </c>
      <c r="AL7" s="180">
        <f t="shared" ref="AL7:AL12" si="1">SUM(B7,E7,H7,K7,N7,Q7,T7,W7,Z7,AC7,AF7,AI7)</f>
        <v>252</v>
      </c>
      <c r="AM7" s="181">
        <f t="shared" ref="AM7:AM12" si="2">SUM(C7,F7,I7,L7,O7,R7,U7,X7,AA7,AD7,AG7,AJ7)</f>
        <v>171907</v>
      </c>
      <c r="AN7" s="182">
        <f t="shared" ref="AN7:AN12" si="3">SUM(D7,G7,J7,M7,P7,S7,V7,Y7,AB7,AE7,AH7,AK7)</f>
        <v>1662.3</v>
      </c>
    </row>
    <row r="8" spans="1:40" s="48" customFormat="1" ht="16.2" x14ac:dyDescent="0.35">
      <c r="A8" s="151" t="s">
        <v>28</v>
      </c>
      <c r="B8" s="117">
        <v>22</v>
      </c>
      <c r="C8" s="47">
        <v>2002</v>
      </c>
      <c r="D8" s="36">
        <v>6.5</v>
      </c>
      <c r="E8" s="117">
        <v>20</v>
      </c>
      <c r="F8" s="47">
        <v>2990</v>
      </c>
      <c r="G8" s="36">
        <v>7</v>
      </c>
      <c r="H8" s="117">
        <v>20</v>
      </c>
      <c r="I8" s="47">
        <v>1146</v>
      </c>
      <c r="J8" s="36">
        <v>3.3</v>
      </c>
      <c r="K8" s="117">
        <v>20</v>
      </c>
      <c r="L8" s="47">
        <v>666</v>
      </c>
      <c r="M8" s="36">
        <v>3.7</v>
      </c>
      <c r="N8" s="117">
        <v>19</v>
      </c>
      <c r="O8" s="47">
        <v>1046</v>
      </c>
      <c r="P8" s="36">
        <v>8.6999999999999993</v>
      </c>
      <c r="Q8" s="117">
        <v>21</v>
      </c>
      <c r="R8" s="47">
        <v>799</v>
      </c>
      <c r="S8" s="36">
        <v>5</v>
      </c>
      <c r="T8" s="117">
        <v>22</v>
      </c>
      <c r="U8" s="47">
        <v>246</v>
      </c>
      <c r="V8" s="36">
        <v>0.8</v>
      </c>
      <c r="W8" s="117">
        <v>23</v>
      </c>
      <c r="X8" s="47">
        <v>276</v>
      </c>
      <c r="Y8" s="36">
        <v>1</v>
      </c>
      <c r="Z8" s="117">
        <v>20</v>
      </c>
      <c r="AA8" s="47">
        <v>1064</v>
      </c>
      <c r="AB8" s="36">
        <v>4.9000000000000004</v>
      </c>
      <c r="AC8" s="117">
        <v>23</v>
      </c>
      <c r="AD8" s="47">
        <v>2606</v>
      </c>
      <c r="AE8" s="36">
        <v>12.4</v>
      </c>
      <c r="AF8" s="117">
        <v>22</v>
      </c>
      <c r="AG8" s="47">
        <v>2520</v>
      </c>
      <c r="AH8" s="36">
        <v>9.1999999999999993</v>
      </c>
      <c r="AI8" s="117">
        <v>17</v>
      </c>
      <c r="AJ8" s="47">
        <v>873</v>
      </c>
      <c r="AK8" s="36">
        <v>3.2</v>
      </c>
      <c r="AL8" s="118">
        <f t="shared" si="1"/>
        <v>249</v>
      </c>
      <c r="AM8" s="129">
        <f t="shared" si="2"/>
        <v>16234</v>
      </c>
      <c r="AN8" s="128">
        <f t="shared" si="3"/>
        <v>65.7</v>
      </c>
    </row>
    <row r="9" spans="1:40" s="93" customFormat="1" ht="16.2" x14ac:dyDescent="0.35">
      <c r="A9" s="152" t="s">
        <v>29</v>
      </c>
      <c r="B9" s="119">
        <v>21</v>
      </c>
      <c r="C9" s="61">
        <v>42512</v>
      </c>
      <c r="D9" s="71">
        <v>1313.4</v>
      </c>
      <c r="E9" s="119">
        <v>20</v>
      </c>
      <c r="F9" s="61">
        <v>41431</v>
      </c>
      <c r="G9" s="71">
        <v>1219.9000000000001</v>
      </c>
      <c r="H9" s="119">
        <v>21</v>
      </c>
      <c r="I9" s="61">
        <v>46961</v>
      </c>
      <c r="J9" s="71">
        <v>1510.1</v>
      </c>
      <c r="K9" s="119">
        <v>20</v>
      </c>
      <c r="L9" s="61">
        <v>47265</v>
      </c>
      <c r="M9" s="71">
        <v>1439.4</v>
      </c>
      <c r="N9" s="119">
        <v>20</v>
      </c>
      <c r="O9" s="61">
        <v>38339</v>
      </c>
      <c r="P9" s="71">
        <v>1239.2</v>
      </c>
      <c r="Q9" s="119">
        <v>21</v>
      </c>
      <c r="R9" s="61">
        <v>53440</v>
      </c>
      <c r="S9" s="71">
        <v>1635.9</v>
      </c>
      <c r="T9" s="119">
        <v>22</v>
      </c>
      <c r="U9" s="61">
        <v>60541</v>
      </c>
      <c r="V9" s="71">
        <v>1830.8</v>
      </c>
      <c r="W9" s="119">
        <v>22</v>
      </c>
      <c r="X9" s="61">
        <v>50934</v>
      </c>
      <c r="Y9" s="71">
        <v>1584.6</v>
      </c>
      <c r="Z9" s="119">
        <v>20</v>
      </c>
      <c r="AA9" s="61">
        <v>48549</v>
      </c>
      <c r="AB9" s="71">
        <v>1668.5</v>
      </c>
      <c r="AC9" s="119">
        <v>23</v>
      </c>
      <c r="AD9" s="61">
        <v>86895</v>
      </c>
      <c r="AE9" s="71">
        <v>2755.2</v>
      </c>
      <c r="AF9" s="119">
        <v>22</v>
      </c>
      <c r="AG9" s="61">
        <v>75758</v>
      </c>
      <c r="AH9" s="71">
        <v>1478.5</v>
      </c>
      <c r="AI9" s="119">
        <v>17</v>
      </c>
      <c r="AJ9" s="61">
        <v>67590</v>
      </c>
      <c r="AK9" s="71">
        <v>1396</v>
      </c>
      <c r="AL9" s="180">
        <f t="shared" si="1"/>
        <v>249</v>
      </c>
      <c r="AM9" s="181">
        <f t="shared" si="2"/>
        <v>660215</v>
      </c>
      <c r="AN9" s="182">
        <f t="shared" si="3"/>
        <v>19071.5</v>
      </c>
    </row>
    <row r="10" spans="1:40" s="99" customFormat="1" x14ac:dyDescent="0.3">
      <c r="A10" s="127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</row>
    <row r="11" spans="1:40" s="186" customFormat="1" ht="34.5" customHeight="1" x14ac:dyDescent="0.35">
      <c r="A11" s="171" t="s">
        <v>88</v>
      </c>
      <c r="B11" s="130" t="s">
        <v>5</v>
      </c>
      <c r="C11" s="62" t="s">
        <v>6</v>
      </c>
      <c r="D11" s="62" t="s">
        <v>7</v>
      </c>
      <c r="E11" s="130" t="s">
        <v>5</v>
      </c>
      <c r="F11" s="62" t="s">
        <v>6</v>
      </c>
      <c r="G11" s="62" t="s">
        <v>7</v>
      </c>
      <c r="H11" s="130" t="s">
        <v>5</v>
      </c>
      <c r="I11" s="62" t="s">
        <v>6</v>
      </c>
      <c r="J11" s="62" t="s">
        <v>7</v>
      </c>
      <c r="K11" s="130" t="s">
        <v>5</v>
      </c>
      <c r="L11" s="62" t="s">
        <v>6</v>
      </c>
      <c r="M11" s="62" t="s">
        <v>7</v>
      </c>
      <c r="N11" s="130" t="s">
        <v>5</v>
      </c>
      <c r="O11" s="62" t="s">
        <v>6</v>
      </c>
      <c r="P11" s="62" t="s">
        <v>7</v>
      </c>
      <c r="Q11" s="130" t="s">
        <v>5</v>
      </c>
      <c r="R11" s="62" t="s">
        <v>6</v>
      </c>
      <c r="S11" s="62" t="s">
        <v>7</v>
      </c>
      <c r="T11" s="130" t="s">
        <v>5</v>
      </c>
      <c r="U11" s="62" t="s">
        <v>6</v>
      </c>
      <c r="V11" s="62" t="s">
        <v>7</v>
      </c>
      <c r="W11" s="130" t="s">
        <v>5</v>
      </c>
      <c r="X11" s="62" t="s">
        <v>6</v>
      </c>
      <c r="Y11" s="62" t="s">
        <v>7</v>
      </c>
      <c r="Z11" s="130" t="s">
        <v>5</v>
      </c>
      <c r="AA11" s="62" t="s">
        <v>6</v>
      </c>
      <c r="AB11" s="62" t="s">
        <v>7</v>
      </c>
      <c r="AC11" s="130" t="s">
        <v>5</v>
      </c>
      <c r="AD11" s="62" t="s">
        <v>6</v>
      </c>
      <c r="AE11" s="62" t="s">
        <v>7</v>
      </c>
      <c r="AF11" s="130" t="s">
        <v>5</v>
      </c>
      <c r="AG11" s="62" t="s">
        <v>6</v>
      </c>
      <c r="AH11" s="62" t="s">
        <v>7</v>
      </c>
      <c r="AI11" s="130" t="s">
        <v>5</v>
      </c>
      <c r="AJ11" s="62" t="s">
        <v>6</v>
      </c>
      <c r="AK11" s="62" t="s">
        <v>7</v>
      </c>
      <c r="AL11" s="130" t="s">
        <v>5</v>
      </c>
      <c r="AM11" s="62" t="s">
        <v>6</v>
      </c>
      <c r="AN11" s="62" t="s">
        <v>7</v>
      </c>
    </row>
    <row r="12" spans="1:40" s="176" customFormat="1" ht="16.2" x14ac:dyDescent="0.35">
      <c r="A12" s="172" t="s">
        <v>89</v>
      </c>
      <c r="B12" s="173">
        <v>22</v>
      </c>
      <c r="C12" s="174">
        <v>1921301</v>
      </c>
      <c r="D12" s="175">
        <v>23376</v>
      </c>
      <c r="E12" s="173">
        <v>20</v>
      </c>
      <c r="F12" s="174">
        <v>2171422</v>
      </c>
      <c r="G12" s="175">
        <v>24048</v>
      </c>
      <c r="H12" s="173">
        <v>21</v>
      </c>
      <c r="I12" s="174">
        <v>1395632</v>
      </c>
      <c r="J12" s="175">
        <v>17806</v>
      </c>
      <c r="K12" s="173">
        <v>20</v>
      </c>
      <c r="L12" s="174">
        <v>775606</v>
      </c>
      <c r="M12" s="175">
        <v>14039</v>
      </c>
      <c r="N12" s="173">
        <v>21</v>
      </c>
      <c r="O12" s="174">
        <v>642744</v>
      </c>
      <c r="P12" s="175">
        <v>14964</v>
      </c>
      <c r="Q12" s="173">
        <v>21</v>
      </c>
      <c r="R12" s="174">
        <v>522239</v>
      </c>
      <c r="S12" s="175">
        <v>12687</v>
      </c>
      <c r="T12" s="173">
        <v>22</v>
      </c>
      <c r="U12" s="174">
        <v>702539</v>
      </c>
      <c r="V12" s="175">
        <v>13465</v>
      </c>
      <c r="W12" s="173">
        <v>23</v>
      </c>
      <c r="X12" s="174">
        <v>619776</v>
      </c>
      <c r="Y12" s="175">
        <v>11782</v>
      </c>
      <c r="Z12" s="173">
        <v>20</v>
      </c>
      <c r="AA12" s="174">
        <v>1059418</v>
      </c>
      <c r="AB12" s="175">
        <v>14645</v>
      </c>
      <c r="AC12" s="173"/>
      <c r="AD12" s="174">
        <v>1840038</v>
      </c>
      <c r="AE12" s="175">
        <v>22845</v>
      </c>
      <c r="AF12" s="173">
        <v>22</v>
      </c>
      <c r="AG12" s="174">
        <v>1744567</v>
      </c>
      <c r="AH12" s="175">
        <v>19265</v>
      </c>
      <c r="AI12" s="173">
        <v>20</v>
      </c>
      <c r="AJ12" s="174">
        <v>1436986</v>
      </c>
      <c r="AK12" s="175">
        <v>15069</v>
      </c>
      <c r="AL12" s="183">
        <f t="shared" si="1"/>
        <v>232</v>
      </c>
      <c r="AM12" s="184">
        <f t="shared" si="2"/>
        <v>14832268</v>
      </c>
      <c r="AN12" s="185">
        <f t="shared" si="3"/>
        <v>203991</v>
      </c>
    </row>
    <row r="13" spans="1:40" x14ac:dyDescent="0.3">
      <c r="A13" s="52"/>
      <c r="B13" s="49"/>
      <c r="C13" s="50"/>
      <c r="D13" s="45"/>
      <c r="E13" s="49"/>
      <c r="F13" s="50"/>
      <c r="G13" s="45"/>
      <c r="H13" s="49"/>
      <c r="I13" s="50"/>
      <c r="J13" s="45"/>
      <c r="K13" s="49"/>
      <c r="L13" s="50"/>
      <c r="M13" s="45"/>
      <c r="N13" s="49"/>
      <c r="O13" s="50"/>
      <c r="P13" s="45"/>
      <c r="Q13" s="49"/>
      <c r="R13" s="50"/>
      <c r="S13" s="45"/>
      <c r="T13" s="49"/>
      <c r="U13" s="50"/>
      <c r="V13" s="45"/>
      <c r="W13" s="49"/>
      <c r="X13" s="50"/>
      <c r="Y13" s="45"/>
      <c r="Z13" s="49"/>
      <c r="AA13" s="50"/>
      <c r="AB13" s="45"/>
      <c r="AC13" s="49"/>
      <c r="AD13" s="50"/>
      <c r="AE13" s="45"/>
      <c r="AF13" s="49"/>
      <c r="AG13" s="50"/>
      <c r="AH13" s="45"/>
      <c r="AI13" s="49"/>
      <c r="AJ13" s="50"/>
      <c r="AK13" s="45"/>
      <c r="AL13" s="49"/>
      <c r="AM13" s="50"/>
      <c r="AN13" s="45"/>
    </row>
    <row r="14" spans="1:40" x14ac:dyDescent="0.3">
      <c r="A14" s="37" t="s">
        <v>77</v>
      </c>
      <c r="B14" s="46"/>
      <c r="E14" s="46"/>
      <c r="H14" s="46"/>
      <c r="K14" s="46"/>
      <c r="N14" s="46"/>
      <c r="Q14" s="46"/>
      <c r="T14" s="46"/>
      <c r="W14" s="46"/>
      <c r="Z14" s="46"/>
      <c r="AC14" s="46"/>
      <c r="AF14" s="46"/>
      <c r="AI14" s="46"/>
      <c r="AL14" s="46"/>
    </row>
    <row r="16" spans="1:40" x14ac:dyDescent="0.3">
      <c r="A16" s="37" t="s">
        <v>78</v>
      </c>
      <c r="D16" s="52"/>
      <c r="G16" s="52"/>
      <c r="J16" s="52"/>
      <c r="M16" s="52"/>
      <c r="P16" s="52"/>
      <c r="S16" s="52"/>
      <c r="V16" s="52"/>
      <c r="Y16" s="52"/>
      <c r="AB16" s="52"/>
      <c r="AE16" s="52"/>
      <c r="AH16" s="52"/>
      <c r="AK16" s="52"/>
      <c r="AN16" s="52"/>
    </row>
    <row r="17" spans="1:40" x14ac:dyDescent="0.3">
      <c r="A17" s="37" t="s">
        <v>79</v>
      </c>
      <c r="D17" s="52"/>
      <c r="G17" s="52"/>
      <c r="J17" s="52"/>
      <c r="M17" s="52"/>
      <c r="P17" s="52"/>
      <c r="S17" s="52"/>
      <c r="V17" s="52"/>
      <c r="Y17" s="52"/>
      <c r="AB17" s="52"/>
      <c r="AE17" s="52"/>
      <c r="AH17" s="52"/>
      <c r="AK17" s="52"/>
      <c r="AN17" s="52"/>
    </row>
    <row r="18" spans="1:40" x14ac:dyDescent="0.3">
      <c r="D18" s="52"/>
      <c r="G18" s="52"/>
      <c r="J18" s="52"/>
      <c r="M18" s="52"/>
      <c r="P18" s="52"/>
      <c r="S18" s="52"/>
      <c r="V18" s="52"/>
      <c r="Y18" s="52"/>
      <c r="AB18" s="52"/>
      <c r="AE18" s="52"/>
      <c r="AH18" s="52"/>
      <c r="AK18" s="52"/>
      <c r="AN18" s="52"/>
    </row>
    <row r="19" spans="1:40" x14ac:dyDescent="0.3">
      <c r="D19" s="52"/>
      <c r="G19" s="52"/>
      <c r="J19" s="52"/>
      <c r="M19" s="52"/>
      <c r="P19" s="52"/>
      <c r="S19" s="52"/>
      <c r="V19" s="52"/>
      <c r="Y19" s="52"/>
      <c r="AB19" s="52"/>
      <c r="AE19" s="52"/>
      <c r="AH19" s="52"/>
      <c r="AK19" s="52"/>
      <c r="AN19" s="52"/>
    </row>
    <row r="20" spans="1:40" x14ac:dyDescent="0.3">
      <c r="D20" s="52"/>
      <c r="G20" s="52"/>
      <c r="J20" s="52"/>
      <c r="M20" s="52"/>
      <c r="P20" s="52"/>
      <c r="S20" s="52"/>
      <c r="V20" s="52"/>
      <c r="Y20" s="52"/>
      <c r="AB20" s="52"/>
      <c r="AE20" s="52"/>
      <c r="AH20" s="52"/>
      <c r="AK20" s="52"/>
      <c r="AN20" s="52"/>
    </row>
    <row r="21" spans="1:40" x14ac:dyDescent="0.3">
      <c r="D21" s="52"/>
      <c r="G21" s="52"/>
      <c r="J21" s="52"/>
      <c r="M21" s="52"/>
      <c r="P21" s="52"/>
      <c r="S21" s="52"/>
      <c r="V21" s="52"/>
      <c r="Y21" s="52"/>
      <c r="AB21" s="52"/>
      <c r="AE21" s="52"/>
      <c r="AH21" s="52"/>
      <c r="AK21" s="52"/>
      <c r="AN21" s="52"/>
    </row>
    <row r="22" spans="1:40" x14ac:dyDescent="0.3">
      <c r="D22" s="52"/>
      <c r="G22" s="52"/>
      <c r="J22" s="52"/>
      <c r="M22" s="52"/>
      <c r="P22" s="52"/>
      <c r="S22" s="52"/>
      <c r="V22" s="52"/>
      <c r="Y22" s="52"/>
      <c r="AB22" s="52"/>
      <c r="AE22" s="52"/>
      <c r="AH22" s="52"/>
      <c r="AK22" s="52"/>
      <c r="AN22" s="52"/>
    </row>
    <row r="23" spans="1:40" x14ac:dyDescent="0.3">
      <c r="D23" s="52"/>
      <c r="G23" s="52"/>
      <c r="J23" s="52"/>
      <c r="M23" s="52"/>
      <c r="P23" s="52"/>
      <c r="S23" s="52"/>
      <c r="V23" s="52"/>
      <c r="Y23" s="52"/>
      <c r="AB23" s="52"/>
      <c r="AE23" s="52"/>
      <c r="AH23" s="52"/>
      <c r="AK23" s="52"/>
      <c r="AN23" s="52"/>
    </row>
    <row r="24" spans="1:40" x14ac:dyDescent="0.3">
      <c r="D24" s="52"/>
      <c r="G24" s="52"/>
      <c r="J24" s="52"/>
      <c r="M24" s="52"/>
      <c r="P24" s="52"/>
      <c r="S24" s="52"/>
      <c r="V24" s="52"/>
      <c r="Y24" s="52"/>
      <c r="AB24" s="52"/>
      <c r="AE24" s="52"/>
      <c r="AH24" s="52"/>
      <c r="AK24" s="52"/>
      <c r="AN24" s="52"/>
    </row>
    <row r="25" spans="1:40" x14ac:dyDescent="0.3">
      <c r="D25" s="52"/>
      <c r="G25" s="52"/>
      <c r="J25" s="52"/>
      <c r="M25" s="52"/>
      <c r="P25" s="52"/>
      <c r="S25" s="52"/>
      <c r="V25" s="52"/>
      <c r="Y25" s="52"/>
      <c r="AB25" s="52"/>
      <c r="AE25" s="52"/>
      <c r="AH25" s="52"/>
      <c r="AK25" s="52"/>
      <c r="AN25" s="52"/>
    </row>
    <row r="26" spans="1:40" x14ac:dyDescent="0.3">
      <c r="D26" s="52"/>
      <c r="G26" s="52"/>
      <c r="J26" s="52"/>
      <c r="M26" s="52"/>
      <c r="P26" s="52"/>
      <c r="S26" s="52"/>
      <c r="V26" s="52"/>
      <c r="Y26" s="52"/>
      <c r="AB26" s="52"/>
      <c r="AE26" s="52"/>
      <c r="AH26" s="52"/>
      <c r="AK26" s="52"/>
      <c r="AN26" s="52"/>
    </row>
    <row r="27" spans="1:40" x14ac:dyDescent="0.3">
      <c r="D27" s="52"/>
      <c r="G27" s="52"/>
      <c r="J27" s="52"/>
      <c r="M27" s="52"/>
      <c r="P27" s="52"/>
      <c r="S27" s="52"/>
      <c r="V27" s="52"/>
      <c r="Y27" s="52"/>
      <c r="AB27" s="52"/>
      <c r="AE27" s="52"/>
      <c r="AH27" s="52"/>
      <c r="AK27" s="52"/>
      <c r="AN27" s="52"/>
    </row>
    <row r="28" spans="1:40" x14ac:dyDescent="0.3">
      <c r="D28" s="52"/>
      <c r="G28" s="52"/>
      <c r="J28" s="52"/>
      <c r="M28" s="52"/>
      <c r="P28" s="52"/>
      <c r="S28" s="52"/>
      <c r="V28" s="52"/>
      <c r="Y28" s="52"/>
      <c r="AB28" s="52"/>
      <c r="AE28" s="52"/>
      <c r="AH28" s="52"/>
      <c r="AK28" s="52"/>
      <c r="AN28" s="52"/>
    </row>
    <row r="29" spans="1:40" x14ac:dyDescent="0.3">
      <c r="D29" s="52"/>
      <c r="G29" s="52"/>
      <c r="J29" s="52"/>
      <c r="M29" s="52"/>
      <c r="P29" s="52"/>
      <c r="S29" s="52"/>
      <c r="V29" s="52"/>
      <c r="Y29" s="52"/>
      <c r="AB29" s="52"/>
      <c r="AE29" s="52"/>
      <c r="AH29" s="52"/>
      <c r="AK29" s="52"/>
      <c r="AN29" s="52"/>
    </row>
    <row r="30" spans="1:40" x14ac:dyDescent="0.3">
      <c r="D30" s="52"/>
      <c r="G30" s="52"/>
      <c r="J30" s="52"/>
      <c r="M30" s="52"/>
      <c r="P30" s="52"/>
      <c r="S30" s="52"/>
      <c r="V30" s="52"/>
      <c r="Y30" s="52"/>
      <c r="AB30" s="52"/>
      <c r="AE30" s="52"/>
      <c r="AH30" s="52"/>
      <c r="AK30" s="52"/>
      <c r="AN30" s="52"/>
    </row>
    <row r="31" spans="1:40" x14ac:dyDescent="0.3">
      <c r="D31" s="52"/>
      <c r="G31" s="52"/>
      <c r="J31" s="52"/>
      <c r="M31" s="52"/>
      <c r="P31" s="52"/>
      <c r="S31" s="52"/>
      <c r="V31" s="52"/>
      <c r="Y31" s="52"/>
      <c r="AB31" s="52"/>
      <c r="AE31" s="52"/>
      <c r="AH31" s="52"/>
      <c r="AK31" s="52"/>
      <c r="AN31" s="52"/>
    </row>
  </sheetData>
  <mergeCells count="15">
    <mergeCell ref="H4:J4"/>
    <mergeCell ref="B4:D4"/>
    <mergeCell ref="E4:G4"/>
    <mergeCell ref="B1:AN3"/>
    <mergeCell ref="A1:A2"/>
    <mergeCell ref="AI4:AK4"/>
    <mergeCell ref="AL4:AN4"/>
    <mergeCell ref="AF4:AH4"/>
    <mergeCell ref="AC4:AE4"/>
    <mergeCell ref="Z4:AB4"/>
    <mergeCell ref="W4:Y4"/>
    <mergeCell ref="T4:V4"/>
    <mergeCell ref="Q4:S4"/>
    <mergeCell ref="N4:P4"/>
    <mergeCell ref="K4:M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3.2" x14ac:dyDescent="0.25"/>
  <cols>
    <col min="1" max="1" width="6.6640625" customWidth="1"/>
    <col min="2" max="2" width="30" customWidth="1"/>
    <col min="3" max="3" width="13.44140625" customWidth="1"/>
    <col min="4" max="4" width="15.6640625" customWidth="1"/>
    <col min="5" max="5" width="17" customWidth="1"/>
    <col min="6" max="6" width="14.33203125" customWidth="1"/>
    <col min="7" max="7" width="17.33203125" customWidth="1"/>
    <col min="8" max="8" width="6.6640625" customWidth="1"/>
    <col min="9" max="9" width="15.33203125" customWidth="1"/>
  </cols>
  <sheetData>
    <row r="1" spans="2:10" s="1" customFormat="1" ht="33.75" customHeight="1" x14ac:dyDescent="0.4">
      <c r="B1" s="213" t="s">
        <v>90</v>
      </c>
      <c r="C1" s="213"/>
      <c r="D1" s="213"/>
      <c r="E1" s="213"/>
      <c r="F1" s="213"/>
      <c r="G1" s="213"/>
      <c r="H1" s="23"/>
    </row>
    <row r="2" spans="2:10" ht="17.399999999999999" x14ac:dyDescent="0.3">
      <c r="B2" s="212" t="s">
        <v>91</v>
      </c>
      <c r="C2" s="212"/>
      <c r="D2" s="212"/>
      <c r="E2" s="212"/>
      <c r="F2" s="212"/>
      <c r="G2" s="212"/>
      <c r="H2" s="21"/>
    </row>
    <row r="3" spans="2:10" ht="15.75" customHeight="1" x14ac:dyDescent="0.3">
      <c r="B3" s="214" t="s">
        <v>92</v>
      </c>
      <c r="C3" s="215"/>
      <c r="D3" s="215"/>
      <c r="E3" s="215"/>
      <c r="F3" s="215"/>
      <c r="G3" s="215"/>
      <c r="H3" s="24"/>
    </row>
    <row r="4" spans="2:10" ht="15.75" customHeight="1" x14ac:dyDescent="0.3">
      <c r="B4" s="189"/>
      <c r="C4" s="4"/>
      <c r="D4" s="4"/>
      <c r="E4" s="4"/>
      <c r="F4" s="4"/>
      <c r="G4" s="4"/>
      <c r="H4" s="4"/>
    </row>
    <row r="5" spans="2:10" ht="15.75" customHeight="1" x14ac:dyDescent="0.3">
      <c r="B5" s="189"/>
      <c r="C5" s="4"/>
      <c r="D5" s="4"/>
      <c r="E5" s="4"/>
      <c r="F5" s="4"/>
      <c r="G5" s="4"/>
      <c r="H5" s="4"/>
    </row>
    <row r="6" spans="2:10" ht="12.75" customHeight="1" x14ac:dyDescent="0.25">
      <c r="B6" s="18" t="s">
        <v>2</v>
      </c>
      <c r="C6" s="19"/>
      <c r="D6" s="19"/>
      <c r="E6" s="19"/>
      <c r="F6" s="9" t="s">
        <v>6</v>
      </c>
      <c r="G6" s="13" t="s">
        <v>93</v>
      </c>
      <c r="H6" s="19"/>
    </row>
    <row r="7" spans="2:10" ht="13.5" customHeight="1" thickBot="1" x14ac:dyDescent="0.3">
      <c r="B7" s="15" t="s">
        <v>4</v>
      </c>
      <c r="C7" s="16" t="s">
        <v>5</v>
      </c>
      <c r="D7" s="17" t="s">
        <v>6</v>
      </c>
      <c r="E7" s="16" t="s">
        <v>93</v>
      </c>
      <c r="F7" s="17" t="s">
        <v>94</v>
      </c>
      <c r="G7" s="17" t="s">
        <v>94</v>
      </c>
      <c r="H7" s="2"/>
      <c r="J7" s="14"/>
    </row>
    <row r="8" spans="2:10" ht="13.8" thickTop="1" x14ac:dyDescent="0.25">
      <c r="B8" s="5" t="s">
        <v>8</v>
      </c>
      <c r="C8" s="6"/>
      <c r="D8" s="7"/>
      <c r="E8" s="7"/>
      <c r="F8" s="7"/>
      <c r="G8" s="7"/>
    </row>
    <row r="9" spans="2:10" x14ac:dyDescent="0.25">
      <c r="B9" s="10" t="s">
        <v>95</v>
      </c>
      <c r="C9" s="11"/>
      <c r="D9" s="12"/>
      <c r="E9" s="12"/>
      <c r="F9" s="22"/>
      <c r="G9" s="22"/>
    </row>
    <row r="10" spans="2:10" x14ac:dyDescent="0.25">
      <c r="B10" s="5" t="s">
        <v>96</v>
      </c>
      <c r="C10" s="6"/>
      <c r="D10" s="7"/>
      <c r="E10" s="7"/>
      <c r="F10" s="7"/>
      <c r="G10" s="7"/>
    </row>
    <row r="11" spans="2:10" x14ac:dyDescent="0.25">
      <c r="B11" s="10" t="s">
        <v>11</v>
      </c>
      <c r="C11" s="11"/>
      <c r="D11" s="12"/>
      <c r="E11" s="12"/>
      <c r="F11" s="22"/>
      <c r="G11" s="22"/>
    </row>
    <row r="12" spans="2:10" x14ac:dyDescent="0.25">
      <c r="B12" s="5" t="s">
        <v>12</v>
      </c>
      <c r="C12" s="6"/>
      <c r="D12" s="7"/>
      <c r="E12" s="7"/>
      <c r="F12" s="7"/>
      <c r="G12" s="7"/>
    </row>
    <row r="13" spans="2:10" x14ac:dyDescent="0.25">
      <c r="B13" s="10" t="s">
        <v>13</v>
      </c>
      <c r="C13" s="11"/>
      <c r="D13" s="12"/>
      <c r="E13" s="12"/>
      <c r="F13" s="22"/>
      <c r="G13" s="22"/>
    </row>
    <row r="14" spans="2:10" x14ac:dyDescent="0.25">
      <c r="B14" s="5" t="s">
        <v>17</v>
      </c>
      <c r="C14" s="6"/>
      <c r="D14" s="7"/>
      <c r="E14" s="7"/>
      <c r="F14" s="7"/>
      <c r="G14" s="7"/>
    </row>
    <row r="15" spans="2:10" x14ac:dyDescent="0.25">
      <c r="B15" s="10" t="s">
        <v>18</v>
      </c>
      <c r="C15" s="11"/>
      <c r="D15" s="12"/>
      <c r="E15" s="12"/>
      <c r="F15" s="22"/>
      <c r="G15" s="22"/>
    </row>
    <row r="16" spans="2:10" x14ac:dyDescent="0.25">
      <c r="B16" s="5" t="s">
        <v>20</v>
      </c>
      <c r="C16" s="6"/>
      <c r="D16" s="7"/>
      <c r="E16" s="7"/>
      <c r="F16" s="7"/>
      <c r="G16" s="7"/>
    </row>
    <row r="17" spans="2:7" x14ac:dyDescent="0.25">
      <c r="B17" s="10" t="s">
        <v>21</v>
      </c>
      <c r="C17" s="11"/>
      <c r="D17" s="12"/>
      <c r="E17" s="12"/>
      <c r="F17" s="22"/>
      <c r="G17" s="22"/>
    </row>
    <row r="18" spans="2:7" x14ac:dyDescent="0.25">
      <c r="B18" s="5" t="s">
        <v>97</v>
      </c>
      <c r="C18" s="6"/>
      <c r="D18" s="7"/>
      <c r="E18" s="7"/>
      <c r="F18" s="7"/>
      <c r="G18" s="7"/>
    </row>
    <row r="19" spans="2:7" x14ac:dyDescent="0.25">
      <c r="B19" s="10" t="s">
        <v>98</v>
      </c>
      <c r="C19" s="11"/>
      <c r="D19" s="12"/>
      <c r="E19" s="12"/>
      <c r="F19" s="22"/>
      <c r="G19" s="22"/>
    </row>
    <row r="20" spans="2:7" ht="12" customHeight="1" x14ac:dyDescent="0.25">
      <c r="B20" s="5" t="s">
        <v>25</v>
      </c>
      <c r="C20" s="6"/>
      <c r="D20" s="7"/>
      <c r="E20" s="7"/>
      <c r="F20" s="7"/>
      <c r="G20" s="7"/>
    </row>
    <row r="21" spans="2:7" x14ac:dyDescent="0.25">
      <c r="B21" s="10" t="s">
        <v>26</v>
      </c>
      <c r="C21" s="11"/>
      <c r="D21" s="12"/>
      <c r="E21" s="12"/>
      <c r="F21" s="22"/>
      <c r="G21" s="22"/>
    </row>
    <row r="22" spans="2:7" x14ac:dyDescent="0.25">
      <c r="B22" s="5" t="s">
        <v>99</v>
      </c>
      <c r="C22" s="6"/>
      <c r="D22" s="7"/>
      <c r="E22" s="7"/>
      <c r="F22" s="7"/>
      <c r="G22" s="7"/>
    </row>
    <row r="23" spans="2:7" x14ac:dyDescent="0.25">
      <c r="B23" s="10" t="s">
        <v>28</v>
      </c>
      <c r="C23" s="11"/>
      <c r="D23" s="12"/>
      <c r="E23" s="12"/>
      <c r="F23" s="22"/>
      <c r="G23" s="22"/>
    </row>
    <row r="24" spans="2:7" x14ac:dyDescent="0.25">
      <c r="B24" s="5" t="s">
        <v>100</v>
      </c>
      <c r="C24" s="6"/>
      <c r="D24" s="7"/>
      <c r="E24" s="7"/>
      <c r="F24" s="7"/>
      <c r="G24" s="7"/>
    </row>
    <row r="25" spans="2:7" x14ac:dyDescent="0.25">
      <c r="B25" s="10" t="s">
        <v>29</v>
      </c>
      <c r="C25" s="11"/>
      <c r="D25" s="12"/>
      <c r="E25" s="12"/>
      <c r="F25" s="22"/>
      <c r="G25" s="22"/>
    </row>
    <row r="26" spans="2:7" x14ac:dyDescent="0.25">
      <c r="B26" s="5" t="s">
        <v>101</v>
      </c>
      <c r="C26" s="6"/>
      <c r="D26" s="7"/>
      <c r="E26" s="7"/>
      <c r="F26" s="7"/>
      <c r="G26" s="7"/>
    </row>
    <row r="27" spans="2:7" x14ac:dyDescent="0.25">
      <c r="B27" s="10" t="s">
        <v>102</v>
      </c>
      <c r="C27" s="11"/>
      <c r="D27" s="12"/>
      <c r="E27" s="12"/>
      <c r="F27" s="22"/>
      <c r="G27" s="22"/>
    </row>
    <row r="28" spans="2:7" x14ac:dyDescent="0.25">
      <c r="B28" s="5" t="s">
        <v>30</v>
      </c>
      <c r="C28" s="6"/>
      <c r="D28" s="7"/>
      <c r="E28" s="7"/>
      <c r="F28" s="7"/>
      <c r="G28" s="7"/>
    </row>
    <row r="29" spans="2:7" x14ac:dyDescent="0.25">
      <c r="B29" s="10" t="s">
        <v>103</v>
      </c>
      <c r="C29" s="11"/>
      <c r="D29" s="12"/>
      <c r="E29" s="12"/>
      <c r="F29" s="22"/>
      <c r="G29" s="22"/>
    </row>
    <row r="30" spans="2:7" x14ac:dyDescent="0.25">
      <c r="B30" s="5"/>
      <c r="C30" s="6" t="s">
        <v>104</v>
      </c>
      <c r="D30" s="7"/>
      <c r="E30" s="8"/>
      <c r="F30" s="6"/>
      <c r="G30" s="7"/>
    </row>
    <row r="32" spans="2:7" ht="12.75" customHeight="1" x14ac:dyDescent="0.25">
      <c r="B32" s="18" t="s">
        <v>2</v>
      </c>
      <c r="C32" s="19"/>
      <c r="D32" s="19"/>
      <c r="E32" s="19"/>
      <c r="F32" s="9" t="s">
        <v>6</v>
      </c>
      <c r="G32" s="13" t="s">
        <v>93</v>
      </c>
    </row>
    <row r="33" spans="2:7" ht="13.5" customHeight="1" thickBot="1" x14ac:dyDescent="0.3">
      <c r="B33" s="20" t="s">
        <v>34</v>
      </c>
      <c r="C33" s="16" t="s">
        <v>5</v>
      </c>
      <c r="D33" s="17" t="s">
        <v>6</v>
      </c>
      <c r="E33" s="16" t="s">
        <v>93</v>
      </c>
      <c r="F33" s="17" t="s">
        <v>94</v>
      </c>
      <c r="G33" s="17" t="s">
        <v>94</v>
      </c>
    </row>
    <row r="34" spans="2:7" ht="13.5" customHeight="1" thickTop="1" x14ac:dyDescent="0.25">
      <c r="B34" s="5" t="s">
        <v>105</v>
      </c>
      <c r="C34" s="13"/>
      <c r="D34" s="9"/>
      <c r="E34" s="13"/>
      <c r="F34" s="9"/>
      <c r="G34" s="9"/>
    </row>
    <row r="35" spans="2:7" x14ac:dyDescent="0.25">
      <c r="B35" s="10" t="s">
        <v>106</v>
      </c>
      <c r="C35" s="11"/>
      <c r="D35" s="11"/>
      <c r="E35" s="11"/>
      <c r="F35" s="25"/>
      <c r="G35" s="25"/>
    </row>
    <row r="36" spans="2:7" x14ac:dyDescent="0.25">
      <c r="B36" s="5" t="s">
        <v>107</v>
      </c>
      <c r="C36" s="6"/>
      <c r="D36" s="6"/>
      <c r="E36" s="26"/>
      <c r="F36" s="6"/>
      <c r="G36" s="26"/>
    </row>
    <row r="37" spans="2:7" x14ac:dyDescent="0.25">
      <c r="B37" s="10" t="s">
        <v>75</v>
      </c>
      <c r="C37" s="11">
        <v>21</v>
      </c>
      <c r="D37" s="11">
        <v>216</v>
      </c>
      <c r="E37" s="11">
        <v>50</v>
      </c>
      <c r="F37" s="25">
        <v>216</v>
      </c>
      <c r="G37" s="25">
        <v>50</v>
      </c>
    </row>
    <row r="38" spans="2:7" x14ac:dyDescent="0.25">
      <c r="B38" s="5"/>
      <c r="C38" s="6" t="s">
        <v>104</v>
      </c>
      <c r="D38" s="7"/>
      <c r="E38" s="8"/>
      <c r="F38" s="6"/>
      <c r="G38" s="7"/>
    </row>
    <row r="40" spans="2:7" x14ac:dyDescent="0.25">
      <c r="B40" s="211" t="s">
        <v>108</v>
      </c>
      <c r="C40" s="211"/>
    </row>
    <row r="42" spans="2:7" x14ac:dyDescent="0.25">
      <c r="B42" s="188" t="s">
        <v>109</v>
      </c>
    </row>
    <row r="43" spans="2:7" ht="13.5" customHeight="1" x14ac:dyDescent="0.25">
      <c r="B43" s="3" t="s">
        <v>110</v>
      </c>
    </row>
    <row r="44" spans="2:7" x14ac:dyDescent="0.25">
      <c r="B44" s="3" t="s">
        <v>78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L E E A A B Q S w M E F A A C A A g A e G L Z T A M r 3 q G n A A A A + A A A A B I A H A B D b 2 5 m a W c v U G F j a 2 F n Z S 5 4 b W w g o h g A K K A U A A A A A A A A A A A A A A A A A A A A A A A A A A A A h Y / N C o J A G E V f R W b v / I l Q 8 j k u W g U J Q R F t h 3 H S I R 1 D x 8 Z 3 a 9 E j 9 Q o J Z b V r e S / n w r m P 2 x 2 y s a m D q + 5 6 0 9 o U M U x R o K 1 q C 2 P L F A 3 u F C 5 Q J m A r 1 V m W O p h g 2 y d j b 1 J U O X d J C P H e Y x / h t i s J p 5 S R Y 7 7 Z q U o 3 M j S 2 d 9 I q j T 6 r 4 v 8 K C T i 8 Z A T H 8 R L H L I o x 4 w z I X E N u 7 B f h k z G m Q H 5 K W A 2 1 G z o t j A v X e y B z B P J + I Z 5 Q S w M E F A A C A A g A e G L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i 2 U w i s S j B q A E A A O s L A A A T A B w A R m 9 y b X V s Y X M v U 2 V j d G l v b j E u b S C i G A A o o B Q A A A A A A A A A A A A A A A A A A A A A A A A A A A D t l M 9 P w j A U x + 8 k / A / N v I y k I X b 4 m + x A h s a L R g F P 4 G F u T 1 j s W t J 2 R E L 4 3 y 1 s u i p 5 F x M P J t t l 2 / c 1 6 / v 0 f b / T k J h M C j I u 7 6 z f b r V b e h E r S M k I l l I Z E h I O p t 0 i 9 h r L Q i V g l U i v u k O Z F D k I 4 9 9 k H L q R F M a + a N + L r m Z P G p S e 3 W X J A j i Q g U o z I 2 d D 0 G 9 G L m f l Z 7 u J X n k d O h 0 C z / L M g A o 9 6 l E S S V 7 k Q o c B o + R a J D L N x D x k w W l A y W M h D Y z N m k N Y P 3 b v p Y D n D i 3 7 O / K i R S z m t v f J e g m e b X Q S v 9 h F E x U L / S p V X n 5 + V 9 R + C U M 3 G 6 9 U m d 3 e 2 A o x 8 G 6 2 l H z q A a L 3 E P 0 E 0 U 8 R / Q z R z x H 9 A t E v E Z 0 d Y w W M m G H I D G N m G D T D q B m G z T B u h o E z j D z A y I P v 5 N v a P y P I 5 c r 6 p / J h b a G y U M n + D 6 N R 1 0 O O b R x H O E N 1 5 u i M z p 1 W P a B t p 9 3 K B N a d m 9 Z d d Z 9 X P + h 4 T W i b 0 D a h / d v Q M m f F / s T c Q 3 L P x T 0 K l 7 4 G / k 3 K e 0 3 K m 5 Q 3 K f 9 X K f 9 i e V A y t z l J y S 3 E q Q 1 k D V N V K t 0 / x K Z k W q 0 Z c D 5 O Y h 4 r H R p V 2 K i 5 P 5 G D H f o f U E s B A i 0 A F A A C A A g A e G L Z T A M r 3 q G n A A A A + A A A A B I A A A A A A A A A A A A A A A A A A A A A A E N v b m Z p Z y 9 Q Y W N r Y W d l L n h t b F B L A Q I t A B Q A A g A I A H h i 2 U w P y u m r p A A A A O k A A A A T A A A A A A A A A A A A A A A A A P M A A A B b Q 2 9 u d G V u d F 9 U e X B l c 1 0 u e G 1 s U E s B A i 0 A F A A C A A g A e G L Z T C K x K M G o A Q A A 6 w s A A B M A A A A A A A A A A A A A A A A A 5 A E A A E Z v c m 1 1 b G F z L 1 N l Y 3 R p b 2 4 x L m 1 Q S w U G A A A A A A M A A w D C A A A A 2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y U A A A A A A A C d J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x M 1 Q w O D o x M D o y O S 4 4 O T M z N j M 2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M m c X V v d D s s J n F 1 b 3 Q 7 Q 2 9 s d W 1 u N S Z x d W 9 0 O y w m c X V v d D t D b 2 x 1 b W 4 2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9 D a G F u Z 2 V k I F R 5 c G U u e 0 N v b H V t b j M s M n 0 m c X V v d D s s J n F 1 b 3 Q 7 U 2 V j d G l v b j E v U m V w b 3 J 0 L 0 N o Y W 5 n Z W Q g V H l w Z S 5 7 Q 2 9 s d W 1 u N S w 0 f S Z x d W 9 0 O y w m c X V v d D t T Z W N 0 a W 9 u M S 9 S Z X B v c n Q v Q 2 h h b m d l Z C B U e X B l L n t D b 2 x 1 b W 4 2 L D V 9 J n F 1 b 3 Q 7 L C Z x d W 9 0 O 1 N l Y 3 R p b 2 4 x L 1 J l c G 9 y d C 9 D a G F u Z 2 V k I F R 5 c G U u e 0 N v b H V t b j E y L D E x f S Z x d W 9 0 O y w m c X V v d D t T Z W N 0 a W 9 u M S 9 S Z X B v c n Q v Q 2 h h b m d l Z C B U e X B l L n t D b 2 x 1 b W 4 x M y w x M n 0 m c X V v d D s s J n F 1 b 3 Q 7 U 2 V j d G l v b j E v U m V w b 3 J 0 L 0 N o Y W 5 n Z W Q g V H l w Z S 5 7 Q 2 9 s d W 1 u M T Q s M T N 9 J n F 1 b 3 Q 7 L C Z x d W 9 0 O 1 N l Y 3 R p b 2 4 x L 1 J l c G 9 y d C 9 D a G F u Z 2 V k I F R 5 c G U u e 0 N v b H V t b j E 1 L D E 0 f S Z x d W 9 0 O y w m c X V v d D t T Z W N 0 a W 9 u M S 9 S Z X B v c n Q v Q 2 h h b m d l Z C B U e X B l L n t D b 2 x 1 b W 4 x N i w x N X 0 m c X V v d D s s J n F 1 b 3 Q 7 U 2 V j d G l v b j E v U m V w b 3 J 0 L 0 N o Y W 5 n Z W Q g V H l w Z S 5 7 Q 2 9 s d W 1 u M T c s M T Z 9 J n F 1 b 3 Q 7 L C Z x d W 9 0 O 1 N l Y 3 R p b 2 4 x L 1 J l c G 9 y d C 9 D a G F u Z 2 V k I F R 5 c G U u e 0 N v b H V t b j E 4 L D E 3 f S Z x d W 9 0 O y w m c X V v d D t T Z W N 0 a W 9 u M S 9 S Z X B v c n Q v Q 2 h h b m d l Z C B U e X B l L n t D b 2 x 1 b W 4 x O S w x O H 0 m c X V v d D s s J n F 1 b 3 Q 7 U 2 V j d G l v b j E v U m V w b 3 J 0 L 0 N o Y W 5 n Z W Q g V H l w Z S 5 7 Q 2 9 s d W 1 u M j A s M T l 9 J n F 1 b 3 Q 7 L C Z x d W 9 0 O 1 N l Y 3 R p b 2 4 x L 1 J l c G 9 y d C 9 D a G F u Z 2 V k I F R 5 c G U u e 0 N v b H V t b j I x L D I w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m V w b 3 J 0 L 0 N o Y W 5 n Z W Q g V H l w Z S 5 7 Q 2 9 s d W 1 u M y w y f S Z x d W 9 0 O y w m c X V v d D t T Z W N 0 a W 9 u M S 9 S Z X B v c n Q v Q 2 h h b m d l Z C B U e X B l L n t D b 2 x 1 b W 4 1 L D R 9 J n F 1 b 3 Q 7 L C Z x d W 9 0 O 1 N l Y 3 R p b 2 4 x L 1 J l c G 9 y d C 9 D a G F u Z 2 V k I F R 5 c G U u e 0 N v b H V t b j Y s N X 0 m c X V v d D s s J n F 1 b 3 Q 7 U 2 V j d G l v b j E v U m V w b 3 J 0 L 0 N o Y W 5 n Z W Q g V H l w Z S 5 7 Q 2 9 s d W 1 u M T I s M T F 9 J n F 1 b 3 Q 7 L C Z x d W 9 0 O 1 N l Y 3 R p b 2 4 x L 1 J l c G 9 y d C 9 D a G F u Z 2 V k I F R 5 c G U u e 0 N v b H V t b j E z L D E y f S Z x d W 9 0 O y w m c X V v d D t T Z W N 0 a W 9 u M S 9 S Z X B v c n Q v Q 2 h h b m d l Z C B U e X B l L n t D b 2 x 1 b W 4 x N C w x M 3 0 m c X V v d D s s J n F 1 b 3 Q 7 U 2 V j d G l v b j E v U m V w b 3 J 0 L 0 N o Y W 5 n Z W Q g V H l w Z S 5 7 Q 2 9 s d W 1 u M T U s M T R 9 J n F 1 b 3 Q 7 L C Z x d W 9 0 O 1 N l Y 3 R p b 2 4 x L 1 J l c G 9 y d C 9 D a G F u Z 2 V k I F R 5 c G U u e 0 N v b H V t b j E 2 L D E 1 f S Z x d W 9 0 O y w m c X V v d D t T Z W N 0 a W 9 u M S 9 S Z X B v c n Q v Q 2 h h b m d l Z C B U e X B l L n t D b 2 x 1 b W 4 x N y w x N n 0 m c X V v d D s s J n F 1 b 3 Q 7 U 2 V j d G l v b j E v U m V w b 3 J 0 L 0 N o Y W 5 n Z W Q g V H l w Z S 5 7 Q 2 9 s d W 1 u M T g s M T d 9 J n F 1 b 3 Q 7 L C Z x d W 9 0 O 1 N l Y 3 R p b 2 4 x L 1 J l c G 9 y d C 9 D a G F u Z 2 V k I F R 5 c G U u e 0 N v b H V t b j E 5 L D E 4 f S Z x d W 9 0 O y w m c X V v d D t T Z W N 0 a W 9 u M S 9 S Z X B v c n Q v Q 2 h h b m d l Z C B U e X B l L n t D b 2 x 1 b W 4 y M C w x O X 0 m c X V v d D s s J n F 1 b 3 Q 7 U 2 V j d G l v b j E v U m V w b 3 J 0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z J n F 1 b 3 Q 7 L C Z x d W 9 0 O 0 N v b H V t b j U m c X V v d D s s J n F 1 b 3 Q 7 Q 2 9 s d W 1 u N i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I x J n F 1 b 3 Q 7 X S I g L z 4 8 R W 5 0 c n k g V H l w Z T 0 i R m l s b E N v b H V t b l R 5 c G V z I i B W Y W x 1 Z T 0 i c 0 J n W U d C Z 1 l H Q m d Z R y I g L z 4 8 R W 5 0 c n k g V H l w Z T 0 i R m l s b E x h c 3 R V c G R h d G V k I i B W Y W x 1 Z T 0 i Z D I w M T g t M D Y t M j V U M D k 6 N T Q 6 M j g u M z I z N j Q w M V o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I 5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U m V w b 3 J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y N V Q x M D o w O D o 1 M i 4 x M D U 0 N T k z W i I g L z 4 8 R W 5 0 c n k g V H l w Z T 0 i R m l s b E N v b H V t b l R 5 c G V z I i B W Y W x 1 Z T 0 i c 0 J n W U d C Z 1 l H Q m d Z R y I g L z 4 8 R W 5 0 c n k g V H l w Z T 0 i R m l s b E N v b H V t b k 5 h b W V z I i B W Y W x 1 Z T 0 i c 1 s m c X V v d D t J b m R p Y 2 F 0 b 3 I m c X V v d D s s J n F 1 b 3 Q 7 R G F 0 Y U 5 h b W U m c X V v d D s s J n F 1 b 3 Q 7 V W 5 p d C Z x d W 9 0 O y w m c X V v d D s z M S 8 w M S 8 y M D E 4 J n F 1 b 3 Q 7 L C Z x d W 9 0 O z I 4 L z A y L z I w M T g m c X V v d D s s J n F 1 b 3 Q 7 M z E v M D M v M j A x O C Z x d W 9 0 O y w m c X V v d D s z M C 8 w N C 8 y M D E 4 J n F 1 b 3 Q 7 L C Z x d W 9 0 O z M x L z A 1 L z I w M T g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B y b 2 1 v d G V k J T I w S G V h Z G V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f h a a 7 A M X C Q r 2 D S 6 Z k M u 7 h A A A A A A I A A A A A A B B m A A A A A Q A A I A A A A O U p 6 g 2 Q o T H w 7 V a Q Y W X 0 5 N f V M U d w H s l M Q D A 5 S 1 W o B o 8 D A A A A A A 6 A A A A A A g A A I A A A A B i W W K 1 P M n W G V B w i G H i I K r c p X R Y m q r K X 7 m 9 n u z C I 7 k Z J U A A A A C J k l 1 o e N u E U s J 6 M S / O v b U e 7 N r 5 F U K N J X D j A n f h + / h t + 1 x J 5 4 S j D Z s a F M W 3 t 6 0 K q M B + O + 3 T 6 7 I k q u h e Y L 6 C 5 Q h G X t G K K X a F D C Y x Y 4 E 2 e c f x z Q A A A A P 4 d f Y X 3 0 5 d V k c R D 0 r 8 D 2 4 s 7 s F 3 9 v / f c s k s 1 K f 5 o Z m X Q r f 1 Z 9 E m K n r S J L i i a H K n 1 T W W d 2 D A 7 6 G s e z B h m O O H h B J 8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0" ma:contentTypeDescription="Create a new document." ma:contentTypeScope="" ma:versionID="5cd49b51aaae9bebfed74bb186795919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155aac53bdc8232e15c592da6433444e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069B7-2D42-4E12-A1DD-F13524C3B940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fa9d2f0-5494-45f9-9eb8-ec0cdb4a63ce"/>
    <ds:schemaRef ds:uri="d24619a9-60b3-4eda-9432-ac5f06646f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03F4089-E3C8-417F-A110-C98A0A94A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FESE</cp:lastModifiedBy>
  <cp:revision/>
  <dcterms:created xsi:type="dcterms:W3CDTF">2004-04-13T10:58:33Z</dcterms:created>
  <dcterms:modified xsi:type="dcterms:W3CDTF">2019-01-18T15:19:51Z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</Properties>
</file>